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5080" yWindow="-120" windowWidth="25440" windowHeight="15540"/>
  </bookViews>
  <sheets>
    <sheet name="didaktické pomôcky" sheetId="1" r:id="rId1"/>
  </sheets>
  <definedNames>
    <definedName name="_xlnm._FilterDatabase" localSheetId="0" hidden="1">'didaktické pomôcky'!$A$7:$G$127</definedName>
  </definedNames>
  <calcPr calcId="191029" iterateCount="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5" i="1" l="1"/>
  <c r="F55" i="1" s="1"/>
  <c r="E45" i="1" l="1"/>
  <c r="F45" i="1" s="1"/>
  <c r="E32" i="1"/>
  <c r="F32" i="1" s="1"/>
  <c r="E105" i="1" l="1"/>
  <c r="F105" i="1" s="1"/>
  <c r="E104" i="1"/>
  <c r="F104" i="1" s="1"/>
  <c r="E103" i="1"/>
  <c r="F103" i="1" s="1"/>
  <c r="E102" i="1"/>
  <c r="F102" i="1" s="1"/>
  <c r="E101" i="1"/>
  <c r="F101" i="1" s="1"/>
  <c r="E100" i="1"/>
  <c r="F100" i="1" s="1"/>
  <c r="E99" i="1"/>
  <c r="F99" i="1" s="1"/>
  <c r="E98" i="1"/>
  <c r="F98" i="1" s="1"/>
  <c r="E97" i="1"/>
  <c r="F97" i="1" s="1"/>
  <c r="E96" i="1"/>
  <c r="F96" i="1" s="1"/>
  <c r="E95" i="1"/>
  <c r="F95" i="1" s="1"/>
  <c r="E94" i="1"/>
  <c r="F94" i="1" s="1"/>
  <c r="E93" i="1"/>
  <c r="F93" i="1" s="1"/>
  <c r="E92" i="1"/>
  <c r="F92" i="1" s="1"/>
  <c r="E91" i="1"/>
  <c r="F91" i="1" s="1"/>
  <c r="E90" i="1"/>
  <c r="F90" i="1" s="1"/>
  <c r="E89" i="1"/>
  <c r="F89" i="1" s="1"/>
  <c r="E88" i="1"/>
  <c r="F88" i="1" s="1"/>
  <c r="E87" i="1"/>
  <c r="F87" i="1" s="1"/>
  <c r="E86" i="1"/>
  <c r="F86" i="1" s="1"/>
  <c r="E85" i="1"/>
  <c r="F85" i="1" s="1"/>
  <c r="E84" i="1"/>
  <c r="F84" i="1" s="1"/>
  <c r="E83" i="1"/>
  <c r="F83" i="1" s="1"/>
  <c r="E82" i="1"/>
  <c r="F82" i="1" s="1"/>
  <c r="E81" i="1"/>
  <c r="F81" i="1" s="1"/>
  <c r="E80" i="1"/>
  <c r="F80" i="1" s="1"/>
  <c r="E79" i="1"/>
  <c r="F79" i="1" s="1"/>
  <c r="E78" i="1"/>
  <c r="F78" i="1" s="1"/>
  <c r="E77" i="1"/>
  <c r="F77" i="1" s="1"/>
  <c r="E76" i="1"/>
  <c r="F76" i="1" s="1"/>
  <c r="E75" i="1"/>
  <c r="F75" i="1" s="1"/>
  <c r="E74" i="1"/>
  <c r="F74" i="1" s="1"/>
  <c r="E73" i="1"/>
  <c r="F73" i="1" s="1"/>
  <c r="E72" i="1"/>
  <c r="F72" i="1" s="1"/>
  <c r="E71" i="1"/>
  <c r="F71" i="1" s="1"/>
  <c r="E70" i="1"/>
  <c r="F70" i="1" s="1"/>
  <c r="E69" i="1"/>
  <c r="F69" i="1" s="1"/>
  <c r="E68" i="1"/>
  <c r="F68" i="1" s="1"/>
  <c r="E67" i="1"/>
  <c r="F67" i="1" s="1"/>
  <c r="E66" i="1"/>
  <c r="F66" i="1" s="1"/>
  <c r="E65" i="1"/>
  <c r="F65" i="1" s="1"/>
  <c r="E64" i="1"/>
  <c r="F64" i="1" s="1"/>
  <c r="E63" i="1"/>
  <c r="F63" i="1" s="1"/>
  <c r="E62" i="1"/>
  <c r="F62" i="1" s="1"/>
  <c r="E61" i="1"/>
  <c r="F61" i="1" s="1"/>
  <c r="E60" i="1"/>
  <c r="F60" i="1" s="1"/>
  <c r="E59" i="1"/>
  <c r="F59" i="1" s="1"/>
  <c r="E58" i="1"/>
  <c r="F58" i="1" s="1"/>
  <c r="E57" i="1"/>
  <c r="F57" i="1" s="1"/>
  <c r="E56" i="1"/>
  <c r="F56" i="1" s="1"/>
  <c r="F118" i="1"/>
  <c r="E54" i="1"/>
  <c r="F54" i="1" s="1"/>
  <c r="E53" i="1"/>
  <c r="F53" i="1" s="1"/>
  <c r="E52" i="1"/>
  <c r="F52" i="1" s="1"/>
  <c r="E51" i="1"/>
  <c r="F51" i="1" s="1"/>
  <c r="E50" i="1"/>
  <c r="F50" i="1" s="1"/>
  <c r="E49" i="1"/>
  <c r="F49" i="1" s="1"/>
  <c r="E48" i="1"/>
  <c r="F48" i="1" s="1"/>
  <c r="E47" i="1"/>
  <c r="F47" i="1" s="1"/>
  <c r="E46" i="1"/>
  <c r="F46" i="1" s="1"/>
  <c r="E44" i="1"/>
  <c r="F44" i="1" s="1"/>
  <c r="E43" i="1"/>
  <c r="F43" i="1" s="1"/>
  <c r="E42" i="1"/>
  <c r="F42" i="1" s="1"/>
  <c r="E41" i="1"/>
  <c r="F41" i="1" s="1"/>
  <c r="E40" i="1"/>
  <c r="F40" i="1" s="1"/>
  <c r="E39" i="1"/>
  <c r="F39" i="1" s="1"/>
  <c r="E38" i="1"/>
  <c r="F38" i="1" s="1"/>
  <c r="E37" i="1"/>
  <c r="F37" i="1" s="1"/>
  <c r="E36" i="1"/>
  <c r="F36" i="1" s="1"/>
  <c r="E35" i="1"/>
  <c r="F35" i="1" s="1"/>
  <c r="E34" i="1"/>
  <c r="F34" i="1" s="1"/>
  <c r="E33" i="1"/>
  <c r="F33" i="1" s="1"/>
  <c r="E31" i="1"/>
  <c r="F31" i="1" s="1"/>
  <c r="E30" i="1"/>
  <c r="F30" i="1" s="1"/>
  <c r="E29" i="1"/>
  <c r="F29" i="1" s="1"/>
  <c r="E28" i="1"/>
  <c r="F28" i="1" s="1"/>
  <c r="E27" i="1"/>
  <c r="F27" i="1" s="1"/>
  <c r="E26" i="1"/>
  <c r="F26" i="1" s="1"/>
  <c r="E25" i="1"/>
  <c r="F25" i="1" s="1"/>
  <c r="E24" i="1"/>
  <c r="F24" i="1" s="1"/>
  <c r="E23" i="1"/>
  <c r="F23" i="1" s="1"/>
  <c r="E22" i="1"/>
  <c r="F22" i="1" s="1"/>
  <c r="E21" i="1"/>
  <c r="F21" i="1" s="1"/>
  <c r="E20" i="1"/>
  <c r="F20" i="1" s="1"/>
  <c r="E19" i="1"/>
  <c r="F19" i="1" s="1"/>
  <c r="E18" i="1"/>
  <c r="F18" i="1" s="1"/>
  <c r="E17" i="1"/>
  <c r="F17" i="1" s="1"/>
  <c r="E16" i="1"/>
  <c r="F16" i="1" s="1"/>
  <c r="E15" i="1"/>
  <c r="F15" i="1" s="1"/>
  <c r="E14" i="1"/>
  <c r="F14" i="1" s="1"/>
  <c r="E13" i="1"/>
  <c r="F13" i="1" s="1"/>
  <c r="E12" i="1"/>
  <c r="F12" i="1" s="1"/>
  <c r="E11" i="1"/>
  <c r="F11" i="1" s="1"/>
  <c r="E10" i="1"/>
  <c r="F10" i="1" s="1"/>
  <c r="E9" i="1"/>
  <c r="F9" i="1" s="1"/>
  <c r="E8" i="1"/>
  <c r="F8" i="1" s="1"/>
</calcChain>
</file>

<file path=xl/sharedStrings.xml><?xml version="1.0" encoding="utf-8"?>
<sst xmlns="http://schemas.openxmlformats.org/spreadsheetml/2006/main" count="350" uniqueCount="227">
  <si>
    <t>Príloha č. 5-1 Výpočet zmluvnej ceny /cenový formulár  pre časť 1</t>
  </si>
  <si>
    <t xml:space="preserve">Časť 1: Didaktické pomôcky </t>
  </si>
  <si>
    <t>Verejný obstarávateľ:</t>
  </si>
  <si>
    <t>Predmet zákazky:</t>
  </si>
  <si>
    <t>Časť 1:  Didaktické pomôcky</t>
  </si>
  <si>
    <t>Merná jednotka</t>
  </si>
  <si>
    <t>Požadované množstvo</t>
  </si>
  <si>
    <t>Cena za MJ bez DPH v Eur</t>
  </si>
  <si>
    <t>Cena celkom bez DPH v Eur</t>
  </si>
  <si>
    <t>Cena celkom s DPH v Eur</t>
  </si>
  <si>
    <t>Požadovaná špecifikácia predmetu zákazky</t>
  </si>
  <si>
    <t>Univerzálny programovateľný automat</t>
  </si>
  <si>
    <t>sada</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</si>
  <si>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</si>
  <si>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ks</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</si>
  <si>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</si>
  <si>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SW k iterfejsu - multilicencia</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</si>
  <si>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</si>
  <si>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Sada senzorov pre fyziku - učiteľ</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</si>
  <si>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</si>
  <si>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Učiteľská termodynamická sada</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</si>
  <si>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</si>
  <si>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 xml:space="preserve">Sada laboratórnych podnosov pre učiteľa - jeden podnos v rozmere min. 400x300x40 mm a druhý podnos s minimálnym rozmerom 250x250x40 mm, s teplotnou odolnosťou min. do 50°C  a chemickou odolnosťou minimálne pre materiály PS. </t>
  </si>
  <si>
    <t xml:space="preserve">Sada pre termodynamiku s príslušenstvom </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</si>
  <si>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</si>
  <si>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 xml:space="preserve">Učiteľská mechanická sada </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</si>
  <si>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</si>
  <si>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Multifunkčný model mechanického auta</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</si>
  <si>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</si>
  <si>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Sada objem a hmotnosť</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</si>
  <si>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</si>
  <si>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Sada kladiek s príslušenstvom</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</si>
  <si>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</si>
  <si>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 xml:space="preserve">Kvapalinový baroskop s príslušenstvom </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</si>
  <si>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</si>
  <si>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Ručná výveva s príslušenstvom</t>
  </si>
  <si>
    <t xml:space="preserve">Min. špecifikácia - školská edukačná súprava pre pokusy vo vákuu. Súprava má obsahovať min. 10 častí, vrátane ručnej vývevy a má byť dodaná v prenosnom obale.  </t>
  </si>
  <si>
    <t xml:space="preserve">Učiteľská optická sada </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</si>
  <si>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</si>
  <si>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Učiteľská sada na miešanie farieb</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</si>
  <si>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</si>
  <si>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Učiteľská elektromagnetická sada</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</si>
  <si>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</si>
  <si>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Prístroj na výrobu vysokého DC napätia</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</si>
  <si>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</si>
  <si>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Prístroj na indikáciu napätí s príslušenstvom</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</si>
  <si>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</si>
  <si>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Vizualizér</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</si>
  <si>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</si>
  <si>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Programovateľlné zariadenie</t>
  </si>
  <si>
    <t>Sada ochranných prostriedkov pre prácu vo fyzikálnej učebni. Sada má min. obsahovať: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t>
  </si>
  <si>
    <t>Laboratórna skriňa na učebné pomôcky - biochémia</t>
  </si>
  <si>
    <t xml:space="preserve">Spotrebný materiál pre učiteľa - učebňa fyziku - min. základná sada laboratórneho skla pre učebňu fyziky, základné chemikálie pre učebňu fyziky, digitálna váha min. do 2000g, teplomer min. v rozsahu -20°C do +110°C, pracovná podložka na stôl min. A3, hadice rôzneho priemeru a priesvitnosti - (špecifikovať pred VO, podľa zadania školy) </t>
  </si>
  <si>
    <t>Sada laboratórnych stojanov s príslušenstvom</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</si>
  <si>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</si>
  <si>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Chemický kahan s príslušenstvom</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</si>
  <si>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</si>
  <si>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Stojan na sušenie chemického skla a pomôcok</t>
  </si>
  <si>
    <t>Sada tácok k laboratórnemu pracovisku má obsahovať minimálne 8 ks tácok v zložení - 4 ks tácok s minimálnym rozmerom 400x300x40mm a 4 ks tácok s min. rozmerom 250x250x40 mm, s teplotnou odolnosťou min. do 50°C  a chemickou odolnosťou minimálne pre materiály PS. Sada pre skupinu max. 4 žiakov.</t>
  </si>
  <si>
    <t>Triedna sada nástenných chemických tabúľ</t>
  </si>
  <si>
    <t>Skupinová sada pre termodynamiku má obahovať minimálne 2 ks propan-butanových plynových horákov s ventilovou náhradnou náplňou s minimálne 230 g propan-butánovej zmesi EN417 v bezpečnostnej nádržke ,  2 ks Joulových kalorimetrov a 4 ks laboratórnych teplomerov. Sada pre skupinu max. 4 žiakov.</t>
  </si>
  <si>
    <t>Sada min. dvoch žiackych mechanických súprav má byť využiteľná so školským interfejsom pre senzory a má obsahovať celkove minimálne 34 komponentov, ktoré majú  umožňiť vykonať minimálne tieto experimetny z Mechaniky: pôsobenie sily, meranie sily, silomer, trecie sily, stabilita, ťažisko, rovnováha dvojramennej páky, dvojramenná páka, jednoramenná páka, mincier, pevná kladka, pohyblivá kladka, kladkovnica a kladkostroj, naklonená rovina. Sada pre skupinu max. 4 žiakov.</t>
  </si>
  <si>
    <t>Sada laboratórneho skla a laboratórnych pomôcok - učiteľ</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</si>
  <si>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</si>
  <si>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 xml:space="preserve">Sada preparačných nástrojov s príslušenstvom </t>
  </si>
  <si>
    <t>súbor</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</si>
  <si>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</si>
  <si>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Planktónové siete</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</si>
  <si>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</si>
  <si>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Triedna sada anatomických modelov</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</si>
  <si>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</si>
  <si>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Triedna sada botanických modelov</t>
  </si>
  <si>
    <t>Min. špecifikácia - školská edukačná súprava pre pokusy vo vákuu. Súprava má obsahovať min. 10 častí, vrátane ručnej vývevy a má byť dodaná v prenosnom obale.  Sada pre skupinu max. 4 žiakov.</t>
  </si>
  <si>
    <t>Triedna sada zoologických modelov</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</si>
  <si>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</si>
  <si>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Triedna sada biologických modelov</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</si>
  <si>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</si>
  <si>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Učiteľský biologický mikroskop</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</si>
  <si>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</si>
  <si>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</si>
  <si>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Resuscitačná figurína na CPR</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</si>
  <si>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</si>
  <si>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</si>
  <si>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</si>
  <si>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</si>
  <si>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Triedna sada pre simuláciu úrazov</t>
  </si>
  <si>
    <t>Laboratórna skriňa na učebné pomôcky, materiál min. LDT hrúbky min. 18 mm, 2mm hrany ABS, min. 4 ukladacie úrovne, uzamykateľná, 2/3 sklenené dvierka, 1/3 plné dvierka. Rozemr min.: 1950x800x400 mm. Farebné preverdenie podľa vzorkovníka.</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</si>
  <si>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</si>
  <si>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</si>
  <si>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 xml:space="preserve">Chemický, sklenený liehový kahan s príslušenstvom. Sada má obsahovať min.: 1 ks liehový kahan s objemom 250ml, hrúbka skla 1,8 mm, 1ks laboratórna trojnožka so sieťkou nad kahan, 250 ml lieh na horenie. </t>
  </si>
  <si>
    <t>Sada senzorov pre biochémiu - učiteľ</t>
  </si>
  <si>
    <t>Stojan na sušenie laboratórneho skla  a pomôcok má mať kapacitu min. 55 miest a má pozostávať z 2 častí - stojan a miska na zachytávanie vody, rozmery stojana min. (VxDxŠ) 64x36x14 cm.</t>
  </si>
  <si>
    <t>Digitálna učiteľská váha</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</si>
  <si>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</si>
  <si>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Prístroj na určenie pH s príslušenstvom</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</si>
  <si>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</si>
  <si>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</si>
  <si>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</si>
  <si>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 xml:space="preserve">Ekologická sada s príslušenstvom </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</si>
  <si>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</si>
  <si>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Interfejs na zber dát s príslušenstvom</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</si>
  <si>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</si>
  <si>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Sada senzorov pre fyziku - žiak</t>
  </si>
  <si>
    <t>Spotrebný materiál k dodaným pomôckam pre učebňu biochémie (filtračný papier, materiál na pokusy, náhradné činidlá, hygienické jednorázové pomôcky atď).</t>
  </si>
  <si>
    <t>Sada žiackych termodynamických súprav</t>
  </si>
  <si>
    <t>Sada tácok - fyzika</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</si>
  <si>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</si>
  <si>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 xml:space="preserve">Skupinová sada pre termodynamiku s príslušenstvom </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</si>
  <si>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</si>
  <si>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Sada žiackych mechanických súprav</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</si>
  <si>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</si>
  <si>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</si>
  <si>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</si>
  <si>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</si>
  <si>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</si>
  <si>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</si>
  <si>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Sada žiackych optických súprav</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</si>
  <si>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</si>
  <si>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Žiacka elektrotechnická súprava</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</si>
  <si>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</si>
  <si>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Sada žiackych elektromagnetických súprav</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</si>
  <si>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</si>
  <si>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Sada zdrojov bezpečného napätia a prúdu</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</si>
  <si>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</si>
  <si>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 xml:space="preserve">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
</t>
  </si>
  <si>
    <t>Sada digitálnych žiackych váh</t>
  </si>
  <si>
    <t xml:space="preserve">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 </t>
  </si>
  <si>
    <t xml:space="preserve">Sada tácok k laboratórnemu pracovisku má obsahovať minimálne 4 ks tácok pre skupinu max. 4 žiakov v zložení min. 2 ks s min. rozmerom  300x400x40 mm a 2 ks  smin. rozmerom 250x250x40mm, s teplotnou odolnosťou min. do 50°C  a chemickou odolnosťou pre materiály PS. </t>
  </si>
  <si>
    <t>Sada chemických kahanov s príslušenstvom</t>
  </si>
  <si>
    <t>Sada min. 2ks prístrojov na určenie pH s príslušenstvom pre skupinu max. 4 žiakov. Minimálne požadovaná špecifikácia prístroja: pH tester s veľkým digitálny displejom a so zabudovanou elektródou, rozsah merania: 0 až 14 pH, rozlíšenie: 0,01 pH, presnosť: ±0,2 pH, kalibrácia: 2-bodová, automatické rozpoznanie pufrov (4 a 7 / 7 a 10), náhradná elektróda, cca. 1000 hod. kontinuálneho merania. Súčasťou každého balenia prístroja sú: 2 sáčky po 20 mL pufru pH 4, 2 sáčky po 20 mL pufru pH 7, 2 sáčky po 20 mL čistiaceho roztoku.</t>
  </si>
  <si>
    <t>Sada tácok - biochémia</t>
  </si>
  <si>
    <t xml:space="preserve">Ekologická sada min. 2 ks súprav pre skupinu max. 4 žiakov. Každá súprava má  minimálne obsahovať materiál na rozbor vody a pôdy a na meranie najdôležitejších látok, ktoré ovplyvňujú naše životné prostredie. Súprava má byť  v kufríku z pevného a vodotesného materiálu. Súprava má obsahovať minimálne: 80 stranový návod na použitie s farebnými ilustráciami, tabuľkami a podrobnými vysvetleniami v slovenskom jazyku, sadu s roztokmi na 59 experimentov od pH 3 do pH 9; amónium 0,05 – 10 mg/l; dusitan 0,02 – 1,0 mg/l; dusičnan 10 – 80 mg/l; fosfát 0,5 – 6 mg/l, extrakčné tekutiny na analýzu pôdy, experimenty s dusičnanom, fosfátom a amóniom, kartu s farbami na porovnanie nameraných hodnôt, filtračnú trojnožku, vreckové zväčšovacie sklíčko s 2- a 4-násobným zväčšením, špeciálny štetec na mikroorganizmy, vodeodolnú podložku na biologické experimenty, pomôcky ako sklíčka na vzorky, filtračný papier, laboratórne fľaše so širokým otvorom a kadičky, hárok veľkosti A2 na zapisovanie výsledkov meraní. Súčasťou sady má byť aj videomanuál pre prácu so súpravou.  </t>
  </si>
  <si>
    <t>Sada prístrojov na určenie pH s príslušenstvom</t>
  </si>
  <si>
    <t>Sada 3D modelov pre žiaka má byť zložená mininimálne z 3 ks demonštračných 3D modelov na chémiu minimálne v zložení:  1x interaktívny model atómu,1x anorganická chémia, 1x organická chémia. Každý z modelov má byť z odolného plastu vhodnom pre školské prostredie, s popisom jednotlivých častí v slovenskom jazyku. Pre skupinu max. 4 žiakov.</t>
  </si>
  <si>
    <t xml:space="preserve">Sada ochranných prostriedkov pre skupinu max. 4 žiakov pre prácu v biochemickej učebni. Sada má obsahovať min.: 4 ks ochranných okuliarov - polykarbonátové, číre, nepriamo vetrané, spĺňajúce požiadavku EN 166 a EN 170, 4ks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4ks chňapka do silikónová vhodná do chemického prostredia. </t>
  </si>
  <si>
    <t>Sada 3D modelov na chémiu - žiak</t>
  </si>
  <si>
    <t xml:space="preserve">Sada pre skupinu max. 4 žiakov pre prácu v biochemickej učebni. Minimálna špecifikácia: 4x kadička vysoká s výlevkou  400ml, 2x kadička nízka s výlevkou  150ml, 2x kadička vysoká s výlevkou  250ml, 4x banka kúžeľová úzkohrdlá 250 ml, 4x  banka s plochým dnom titračná 250 ml, 4x skúmavka s guľatým dnom priem. 12 mm s vyhrnutým okrajom, 4x skúmavka s guľatým dnom priem. 14 mm s vyhrnutým okrajom,2x pipeta delená 10 ml, 4x miska Petriho sklenená 90 mm, 4x valec odmerný vysoký 250 ml, 2x lievik, 2 ks byreta objem 25 ml, 4x sklená tyčinka, 2x stojan na 10 skúmaviek, 6x rôzne držiaky, 16x kadička vysoká s výlevkou  400ml, 16x kadička nízka s výlevkou  150ml, 16x kadička vysoká s výlevkou  250ml, 16x banka kúžeľová úzkohrdlá 250 ml, 16x skúmavka s guľatým dnom priem. 12 mm s vyhrnutým okrajom, 16x skúmavka s guľatým dnom priem. 14 mm s vyhrnutým okrajom, 16x pipeta delená 10 ml, 16x miska Petriho sklenená 9 0 mm, 16x valec odmerný vysoký 250 ml, 16x lievik,  16x sklená tyčinka, 16x stojan na 10 skúmaviek, 16x tri rôzne držiaky. </t>
  </si>
  <si>
    <t>Sada laboratórneho skla a laboratórnych pomôcok</t>
  </si>
  <si>
    <t>Spotrebný materiál pre skupinu max. 4 žiakov k dodaným pomôckam pre učebňu biochémie (filtračný papier, materiál na pokusy, náhradné činidlá, hygienické jednorázové pomôcky atď).</t>
  </si>
  <si>
    <t>Sada senzorov pre biochémiu/chémiu - žiak</t>
  </si>
  <si>
    <t>Školský mikroskop - žiacky</t>
  </si>
  <si>
    <t>Minimálne požiadavky - sada senzorov má byť kompatibilná s interfejsom a softvérom k interfejsu a má obsahovať min. senzory: 1 x pH senzor, 1 x Senzor vodivosti kvapaliny, 1 ks Senzor CO2 (0..5000ppm), 1x Senzor slanosti kvapaliny (0..35), 1x ORP senzor, 1 x Sada prepojovacích káblikov (4ks). Pre skupinu max. 4 žiakov.</t>
  </si>
  <si>
    <t>Minimálna špecifikácia Monokulárna hlavica, otáčajúca sa v rozsahu 360°, náklon 45°,  zväčšenie 64-640 x, okulár WF16x, objektívy  4x,10x, 40x (pružinový) , revolverový nosič pre 3 objektívy, pracovný stolík 90x90 mm,  kondenzor  NA 0,65,  kotúčová  clona (6 otvorov) , ostrenie hrubé, kovové  telo, osvetlenie LED (horné aj spodné), regulácia jasu.  Minimálne požadované príslušenstvo k mikroskopu: 5 ks biologických stabilných preparátov, 1 ks farbiaca tekutina min. 0,02 ml, 1 hárok čistiacich obrúskov, sada podložných a krycích sklíčok, pipeta, pinzeta, skúmavka. Pre skupinu max. 4 žiakov.</t>
  </si>
  <si>
    <t>Sada planktónových sietí - chémia</t>
  </si>
  <si>
    <t>Sada min. 2 ks súpravy preparačných nástrojov pre skupinu max. 4 žiakov. Každá sada má min. obsahovať: 7 ks rôznych preparačných nástrojov ( t.j. pinzetu, nožnice, skalpel, stierku, preparačnú ihlu, pipetu, paličku). Náhradné komponenty obsahujú: podložné sklíčka 1bal (50ks), krycie sklíčka 1bal (100ks)  a farbiacu tekutinu (100ml).</t>
  </si>
  <si>
    <t xml:space="preserve">Sada min. 2 ks súborov planktónových sietí pre skupinu max. 4 žiakov. Každý súbor má obsahovať minimálne 6 ks rôznych komponentov (sieť s rúčkou dlhou min. 50cm, lupu, nádobu na pozorovanie, štetec, pinzeta, špionážne zrkadlo). Materiál odolný plast vhodný pre školské prostredie. </t>
  </si>
  <si>
    <t xml:space="preserve">Súbor minimálne 4 ks obrazov na biológiu v slovenskom jazyku, s rozmerom min. 110 x 140 cm, laminované so závesnými lištami a s háčikmi na zavesenie (S obsiahnutými témami Biosignály a ľudské telo, Rastlín, Živočíchov a Neživej prírody) 
</t>
  </si>
  <si>
    <t xml:space="preserve">Model torza min. v životnej veľkosti umožňujúci precvičovať brušný/hrudný tlak procesov spätného vyfukovania (Heimlichov manéver)  a uvoľnenie úst na vyčistenie blokovaných dýchacích ciest. Materiál torza má navodzovať hmatateľnú realitu s anatomickým rozhraním rebier, mečovitého výbežku a krčnej ryhy.  Model má obsahovať aj zapchávajúce objekty a má byť dodaný vrátane trička a ľahkej prenosnej tašky. </t>
  </si>
  <si>
    <t>Minimálna špecifikácia: Figurína dieťaťa na nácvik KPR, umožňuje nácvik Heimlichovho manévra, KPR a dýchanie z úst do úst, realistické anatomické znaky ako ohryzok, krčná tepna, pupok, hrudný kôš.</t>
  </si>
  <si>
    <t>Demonštračný model ľudskej kostry v životnej veľkosti na biológiu - časť anatómia. Model má byť z odolného hygienicky nezávadného plastu, vhodného pre školské prostredie. Kostra má byť pohyblivá v kĺboch, paže a nohy majú byť odnímateľné. Model má obsahovať nervové vetvy, vertebrálne tepny, herniáciu lumbárnych invertebrálnych diskov. Lebka má mať pohyblivú sánku, prierez vo vrchnej časti a 3 odnímateľné spodné zuby. Výška modelu min. 180 cm, dodávaná so stojanom na kolieskach. Súčasťou má byť SW na určovanie častí ľudského tela.</t>
  </si>
  <si>
    <t>Súbor na robotické programovanie</t>
  </si>
  <si>
    <t xml:space="preserve">Sada preparátov pre učiteľa má obsahovať minimálne 1 sadu preparátov s témou Ľudské telo, 1 sadu preparátov s témou Rozmnožovanie rastlín, 1 sadu preparátov s témou Rozmnožovanie živočíchov, 1 sadu preparátov s témou Parazity a 1 sadu preparátov s témou Život vo vode. Každá sada má obsahovať minimálne 10 ks rôznych jednotlivých preparátov z požadovaných tém. </t>
  </si>
  <si>
    <t>Dielenské meradlá s príslušenstvom</t>
  </si>
  <si>
    <t xml:space="preserve">Lupa na pozorovanie prírody pre učiteľa s minimálne dvojnásobným zväčšením, možnosťou pripojenia nádobky s otvormi na vetranie, s priemerom min. 50 mm. na pozorovanie drobného hmyzu, rastlín a hornín. 
</t>
  </si>
  <si>
    <t>Ručné náradie s príslušenstvom</t>
  </si>
  <si>
    <t xml:space="preserve">Základná sada kľúčov na určovanie biologických druhov - rastlín, zvierat, nerastov a pod. </t>
  </si>
  <si>
    <t>Akumulátorové náradie</t>
  </si>
  <si>
    <t>Spotrebný materiál pre učiteľa - učebňa biochémie.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</si>
  <si>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Náradia pre elektroniku s príslušenstvom</t>
  </si>
  <si>
    <t>Minimálne požiadavky - sada senzorov má byť kompatibilná s interfejsom a softvérom k interfejsu a má obsahovať min. senzory: 1 ks Senzor CO2 (0..5000ppm), 1 ks Senzor O2 vo vzduchu (0..100%), 1 ks Senzor rádioaktívneho žiarenia, 2 x Sada prepojovacích káblikov (4ks), 1x Senzor zvuku, 1 x Senzor EKG, 1 x Senzor srdcového tepu-pás.</t>
  </si>
  <si>
    <t>Montážne náradie pre vodoinštaláciu</t>
  </si>
  <si>
    <t>Súprava základného murárskeho, stavebného a maliarskeho náradia s príslušenstvom</t>
  </si>
  <si>
    <t xml:space="preserve">Triedna sada lab. skla a pomôcok má obsahovať minimálne: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valec odmerný nízky plastový 250ml, 1x valec odmerný vysoký plastový 500ml, 1x lievik, 1 ks byreta objem 25 ml, sklená tyčinka, stojan na 10 skúmaviek, 4 rôzne držiaky, 4x kadička vysoká s výlevkou  400ml, 4x kadička nízka s výlevkou  150ml, 4x kadička vysoká s výlevkou  250ml, 4x banka kúžeľová úzkohrdlá 250 ml, 4x skúmavka s guľatým dnom priem. 12 mm s vyhrnutým okrajom, 4x skúmavka s guľatým dnom priem. 14 mm s vyhrnutým okrajom, 4x pipeta delená 10 ml, 4x miska Petriho sklenená 90 mm, 4x valec odmerný vysoký 250 ml, 4x valec odmerný nízky plastový 250ml, 4x valec odmerný vysoký plastový 500ml, 4x lievik, 4x sklená tyčinka, 4x stojan na 10 skúmaviek, 4x štyri rôzne držiaky. </t>
  </si>
  <si>
    <t xml:space="preserve">Mikrospájkovačka s príslušenstvom </t>
  </si>
  <si>
    <t xml:space="preserve">Sada preparátov pre skupnu max. 4 žiakov  má obsahovať minimálne 2 sady preparátov s témou Ľudské telo, 2 sady preparátov s témou Rozmnožovanie rastlín, 2 sady preparátov s témou Rozmnožovanie živočíchov, 2 sady preparátov s témou Parazity, 2 sady preparátov s témou Život vo vode. Každá sada má obsahovať minimálne 10 ks rôznych jednotlivých preparátov z požadovaných tém. </t>
  </si>
  <si>
    <t>Nožnice na strihanie plechu s príslušenstvom</t>
  </si>
  <si>
    <t xml:space="preserve">Sada lúp na pozorovanie prírody pre skupinu max. 4 žiakov. Jedna sada má obsahovať minimálne 4 ks lúp, s minimálne dvojnásobným zväčšením, možnosťou pripojenia nádobky s otvormi na vetranie, s priemerom min. 50 mm. na pozorovanie drobného hmyzu, rastlín a hornín. </t>
  </si>
  <si>
    <t>Teplovzdušná pištoľ s príslušenstvom</t>
  </si>
  <si>
    <t xml:space="preserve">Sada ochranných prostriedkov pre skupinu max. 4 žiakov pre prácu v biochemickej učebni. Sada má obsahovať minimálne: 4 ks ochranných okuliarov - polykarbonátové, číre, nepriamo vetrané, spĺňajúce požiadavku EN 166 a EN 170, 4ks pracovný plášť biely s dlhým rukávom, tromi vreckami a vzadu s nastaviteľným opaskom, veľkosť max. M, 4 balenia (100ks) ochranných rukavíc vinylových s púdrom, spĺňajúcich požiadavky normy EN 420.  </t>
  </si>
  <si>
    <t>Vypalovačka do dreva</t>
  </si>
  <si>
    <t>Sada kľúčov na určovanie biologických druhov - rastlín, zvierat, nerastov a pod. Sada pre skupinu max. 4 žiakov.</t>
  </si>
  <si>
    <t>Zverák s príslušenstvom</t>
  </si>
  <si>
    <t>Sada spotrebného materiálu pre skupin max. 4 žiakov.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</si>
  <si>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Nákova s príslušenstvom</t>
  </si>
  <si>
    <t>Minimálne požiadavky - sada senzorov má byť kompatibilná s interfejsom a softvérom k interfejsu a má obsahovať min. senzory: 1 ks Senzor CO2 (0..5000ppm), 1 x Senzor rádioaktivného žiarenia, 1 x Senzor EKG, 1 x Senzor srdcového tepu-pásu, 1 x Sada káblikov (4ks). Pre skupinu max. 4 žiakov.</t>
  </si>
  <si>
    <t xml:space="preserve">Sada univerzálnych meracích prístrojov </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</si>
  <si>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</si>
  <si>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Sada na meranie spotreby el. energie</t>
  </si>
  <si>
    <t xml:space="preserve">Súprava základných dielenských meradiel pre techniku má minimálne obsahovať 12 ks rôznych meradiel s minimálnou špecifikáciou: Meradlo oceľové neohybné: šírka 23 mm, hrúbka 0,8 mm, dĺžka 480 mm, Skladací meter drevený: min. 2 m, Zvinovací meter s protišmykovou gumou, začiatok metra obsahuje magnet, dĺžka min. 2 m, šírka min. 14 mm, Kružidlo rysovacie s tvrdenými hrotmi, min. 190 mm, Digitálny hĺbkomer s nosom: dieliky po 0,01 mm, rozsah min. 0-180 mm, 1 ks mikrometer v rozsahu 0-25 mm: dieliky po 0,01 mm, Uholník príložný pevný 200 mm, Uholník príložný nastaviteľný: dve stupnice, šírka min. 30 mm, rozsah 0-180°, dĺžka min. 700 mm, Uhlomer s posuvným ramenom: rozsah 0-180°, rozmer 130x250 mm, Meradlo posuvné digitálne: rozsah min.150 mm, rozlíšenie 0,01 mm, presnosť 0,03 mm, Kovové meradlo posuvné: rozsah min. 190 mm, rozlíšenie 0,055 mm.Dvojlúčový laser krížový, horizontálny a vertikálny lúč, statív k laseru. Súčasťou sady má byť videomanuál v slovenskom jazkyku. </t>
  </si>
  <si>
    <t>Sada na znázornenie bezpečného využitia elektrickej energie v domácnosti</t>
  </si>
  <si>
    <t xml:space="preserve">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 </t>
  </si>
  <si>
    <t>Sada na znázornenie pravouhlého premietania</t>
  </si>
  <si>
    <t>Sada na znázornenie skleníkového efektu</t>
  </si>
  <si>
    <t xml:space="preserve">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 </t>
  </si>
  <si>
    <t>Sada na znázornenie zdrojov obnoviteľnej energie</t>
  </si>
  <si>
    <t xml:space="preserve">Montážne náradie pre vodoinštalatérske práce v prenosnom obale. Sada má obsahovať minimálne 12 ks vodoinštalatérskych nástrojov v zložení: hasák, sadu 7 ks vydlicovo račnových kľúčov 8-19 mm, sadu 18 ks skrutkovačov (-2-8 mm, PH00 - 2,TX5-10), sadu na zváranie plastových trubiek PPR, kliešte na delenie PPR trubiek, rezač rúrok 3-30 mm s ohrotovačom, pílku na železo, sadu 3 ks náhradných pílových listov kov obojstranných min. 295 mm, teplovzdušnú pištoľ, pilník, lepidlo, teflónovú pásku. </t>
  </si>
  <si>
    <t xml:space="preserve">Sada na využitie obnoviteľnej enegie </t>
  </si>
  <si>
    <t>Súprava základného murárskeho, stavebného a maliarskeho náradia pre učebňu techniky. Súprava má obsahovať minimálne 1x hladítko murárske kovové, 1x hladítko murárske zubaté,  1x hladítko murárske plstené,  1x naberačku murársku, 1x lyžicu murársku, 1x hrable na betón, 1x šnúru murársku, 5x sadu štetcov v zložení ploché, guľaté, zárohové s drevenou rúčkou, 5x sadu brúsnych papierov zloženú z minimálne 9ks brúsnych listov v troch rôznych hrúbkach, 5x murársku špachtľu, 1x maltovník min. 65l, 1x škrabák drevený  min. 380 x 180mm, 2 ks náhradné brúsne plátno, 1 ks škrabák na porobetón min. 240 x 80 mm, 1x sadu základného stavebného spojovacieho materiálu zloženú minimálne z komponentov: sada 300 ks vrutov ,min. 3-5 mm x 12-55 mm , Sada 300 ks skrutiek, matíc a podložiek M2-4 mm x 12-25 mm mm, Hliníkové nity 500 ks, 3,2 - 4,8 mm x 12-25 mm, Tavné tyčinky 1000g, polomer 5.5 mm, dĺžka 190mm, 1 ks tavná pištoľ min. 170W, doba aktivácie max. 6 min., teplota 220 st.C, na tyčinky s polomerom 5.5 mm, 3 ks pílových listov na kov a drevo obojstranné 300 mm, Sada 1000 ks klincov rôzne druhy. Súčasťou sady má byť videomanuál v slovenskom jazyku. Sada pre dielňu.</t>
  </si>
  <si>
    <t>Sada na znázornenie vodovodného systému</t>
  </si>
  <si>
    <t xml:space="preserve">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 </t>
  </si>
  <si>
    <t>Sada základných druhov mechanizmov, pohonov a prevodov</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</si>
  <si>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</si>
  <si>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Prístroj detekujúci hladinu hluku</t>
  </si>
  <si>
    <t xml:space="preserve">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 </t>
  </si>
  <si>
    <t>Triedna sada nástenných tabúľ pre polytechniku</t>
  </si>
  <si>
    <t xml:space="preserve">Vypaľovačka do učebne dreva, minimálne je požadovaný  ručný nástroj vhodný pre školské prostredie, s minimálnym príkom 165W a osvetlením pracovnej plochy. </t>
  </si>
  <si>
    <t>Sada na obrábanie dreva s príslušenstvom</t>
  </si>
  <si>
    <t>Sada školských dielenských zverákov. Sada má minimálne obsahovať 1 ks otočný zverák s kovadlinou dĺžky min. 120 mm aj s upevňovacími skrutkami a 1 ks zverák polohovací s max. dĺžkou čeľustí 75 mm a maximálnym rozstupom čeľustí 75 mm, pričom čeľuste majú byť chránené gumovými krytmi, 1 ks zverák rýchloupínací s max. dĺžkou čeľustí 60 mm, 2 ks svorky stolárske, 2 ks svorky zámočnícke, 2 ks svorky rýchloupínacie.</t>
  </si>
  <si>
    <t>Sada na obrábanie kovu a plastov s príslušenstvom</t>
  </si>
  <si>
    <t xml:space="preserve">Sada školskej kováčskej nákovy pre techniku. Sada má obsahovať minimálne 1 ks nákovy z jedného kusa železa, s hmotnosťou minimálne 5 kg, jedným hrotom, 1 ks kováčskeho kladiva, 1 ks kováčskych klieští a základný materiál na kovanie. </t>
  </si>
  <si>
    <t xml:space="preserve">Vzorkovnice základných druhov technických materiálov </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</si>
  <si>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</si>
  <si>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Stolárska hoblica - odborná učebňa techniky</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</si>
  <si>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</si>
  <si>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 xml:space="preserve">Súbor chemikálií pre učebňu biochémie </t>
  </si>
  <si>
    <t>SPOLU - Didaktické pomôcky:</t>
  </si>
  <si>
    <t xml:space="preserve">Identifikačné údaje: </t>
  </si>
  <si>
    <t>Obchodné meno:</t>
  </si>
  <si>
    <t>Adresa:</t>
  </si>
  <si>
    <t>IČO:</t>
  </si>
  <si>
    <t xml:space="preserve">Platca DPH: </t>
  </si>
  <si>
    <t>Dátum, meno a  podpis oprávnenej osoby</t>
  </si>
  <si>
    <t>Ochranné prostriedky pre učiteľa</t>
  </si>
  <si>
    <t>Súbor spotrebného materiálu a vybavenia pre učiteľa</t>
  </si>
  <si>
    <t>Ochranné prostriedky - učiteľ</t>
  </si>
  <si>
    <t>Spotrebný materiál a vybavenia pre učebňu biochémie - učiteľ</t>
  </si>
  <si>
    <t>Sada ochranných prostriedkov</t>
  </si>
  <si>
    <t>Súbor spotrebného materiálu a vybavenia</t>
  </si>
  <si>
    <t>Ochranné prostriedky</t>
  </si>
  <si>
    <t>Triedny súbor spotrebného materiálu</t>
  </si>
  <si>
    <t>Obec Pliešovce</t>
  </si>
  <si>
    <t>Zlepšenie kľúčových kompetencií žiakov na ZŠ v Pliešovciach</t>
  </si>
  <si>
    <t>Laboratórny podnos</t>
  </si>
  <si>
    <t>Laboratórne podnosy</t>
  </si>
  <si>
    <t>Interfejs na zber dát - biochémia</t>
  </si>
  <si>
    <t>SW k interfejsu - multilicencia</t>
  </si>
  <si>
    <t>Sada 3D modelov na chémiu - učiteľ</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</si>
</sst>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12"/>
      <color rgb="FF000000"/>
      <name val="Calibri"/>
      <family val="2"/>
      <charset val="238"/>
    </font>
    <font>
      <sz val="10"/>
      <color rgb="FF000000"/>
      <name val="Arial"/>
      <family val="2"/>
      <charset val="238"/>
    </font>
    <font>
      <sz val="11"/>
      <color theme="1"/>
      <name val="Calibri"/>
      <family val="2"/>
      <charset val="238"/>
    </font>
    <font>
      <b/>
      <sz val="16"/>
      <color rgb="FF000000"/>
      <name val="Calibri"/>
      <family val="2"/>
      <charset val="238"/>
    </font>
    <font>
      <b/>
      <sz val="14"/>
      <color rgb="FF000000"/>
      <name val="Calibri"/>
      <family val="2"/>
      <charset val="238"/>
    </font>
    <font>
      <b/>
      <sz val="12"/>
      <color rgb="FF000000"/>
      <name val="Calibri"/>
      <family val="2"/>
      <charset val="238"/>
    </font>
    <font>
      <b/>
      <sz val="11"/>
      <name val="Calibri"/>
      <family val="2"/>
      <charset val="238"/>
    </font>
    <font>
      <sz val="10"/>
      <color rgb="FF000000"/>
      <name val="Calibri"/>
      <family val="2"/>
      <charset val="238"/>
    </font>
    <font>
      <b/>
      <sz val="11"/>
      <color rgb="FF000000"/>
      <name val="Calibri"/>
      <family val="2"/>
      <charset val="238"/>
    </font>
    <font>
      <sz val="12"/>
      <name val="Calibri"/>
      <family val="2"/>
      <charset val="238"/>
    </font>
    <font>
      <sz val="8"/>
      <name val="Calibri"/>
      <family val="2"/>
      <charset val="238"/>
    </font>
    <font>
      <b/>
      <sz val="12"/>
      <color rgb="FFFF0000"/>
      <name val="Calibri"/>
      <family val="2"/>
      <charset val="238"/>
    </font>
    <font>
      <b/>
      <sz val="11"/>
      <color rgb="FFFF0000"/>
      <name val="Calibri"/>
      <family val="2"/>
      <charset val="238"/>
    </font>
    <font>
      <b/>
      <sz val="10"/>
      <name val="Calibri"/>
      <family val="2"/>
      <charset val="238"/>
    </font>
    <font>
      <sz val="10"/>
      <name val="Calibri"/>
      <family val="2"/>
      <charset val="238"/>
    </font>
    <font>
      <sz val="10"/>
      <color theme="1"/>
      <name val="Arial"/>
      <family val="2"/>
      <charset val="238"/>
    </font>
    <font>
      <sz val="10"/>
      <name val="Arial"/>
      <family val="2"/>
      <charset val="238"/>
    </font>
  </fonts>
  <fills count="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FCD5B4"/>
        <bgColor rgb="FF000000"/>
      </patternFill>
    </fill>
    <fill>
      <patternFill patternType="solid">
        <fgColor rgb="FFF2F2F2"/>
        <bgColor rgb="FF000000"/>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0" fontId="16" fillId="0" borderId="0"/>
    <xf numFmtId="0" fontId="17" fillId="0" borderId="0"/>
  </cellStyleXfs>
  <cellXfs count="78">
    <xf numFmtId="0" fontId="0" fillId="0" borderId="0" xfId="0"/>
    <xf numFmtId="0" fontId="3" fillId="0" borderId="0" xfId="0" applyFont="1"/>
    <xf numFmtId="0" fontId="5" fillId="3" borderId="3" xfId="0" applyFont="1" applyFill="1" applyBorder="1" applyAlignment="1">
      <alignment horizontal="left" vertical="center" wrapText="1"/>
    </xf>
    <xf numFmtId="4" fontId="6" fillId="3" borderId="3" xfId="0" applyNumberFormat="1" applyFont="1" applyFill="1" applyBorder="1" applyAlignment="1">
      <alignment horizontal="left" vertical="center" wrapText="1"/>
    </xf>
    <xf numFmtId="0" fontId="3" fillId="3" borderId="0" xfId="0" applyFont="1" applyFill="1"/>
    <xf numFmtId="0" fontId="7" fillId="0" borderId="2" xfId="0" applyFont="1" applyBorder="1" applyAlignment="1">
      <alignment horizontal="left" vertical="top" wrapText="1"/>
    </xf>
    <xf numFmtId="0" fontId="8" fillId="0" borderId="0" xfId="0" applyFont="1"/>
    <xf numFmtId="0" fontId="9" fillId="4" borderId="6" xfId="0" applyFont="1" applyFill="1" applyBorder="1" applyAlignment="1" applyProtection="1">
      <alignment horizontal="center" vertical="center" wrapText="1"/>
      <protection locked="0"/>
    </xf>
    <xf numFmtId="0" fontId="1" fillId="4" borderId="5" xfId="0" applyFont="1" applyFill="1" applyBorder="1" applyAlignment="1" applyProtection="1">
      <alignment horizontal="center" vertical="top" wrapText="1"/>
      <protection locked="0"/>
    </xf>
    <xf numFmtId="4" fontId="1" fillId="5" borderId="5" xfId="0" applyNumberFormat="1" applyFont="1" applyFill="1" applyBorder="1" applyAlignment="1" applyProtection="1">
      <alignment horizontal="center" vertical="top" wrapText="1"/>
      <protection locked="0"/>
    </xf>
    <xf numFmtId="4" fontId="10" fillId="4" borderId="5" xfId="0" applyNumberFormat="1" applyFont="1" applyFill="1" applyBorder="1" applyAlignment="1" applyProtection="1">
      <alignment horizontal="center" vertical="top" wrapText="1"/>
      <protection locked="0"/>
    </xf>
    <xf numFmtId="0" fontId="10" fillId="4" borderId="5" xfId="0" applyFont="1" applyFill="1" applyBorder="1" applyAlignment="1" applyProtection="1">
      <alignment horizontal="center" vertical="center"/>
      <protection locked="0"/>
    </xf>
    <xf numFmtId="0" fontId="3" fillId="0" borderId="0" xfId="0" applyFont="1" applyAlignment="1">
      <alignment vertical="top"/>
    </xf>
    <xf numFmtId="0" fontId="11" fillId="0" borderId="0" xfId="0" applyFont="1" applyAlignment="1">
      <alignment vertical="top"/>
    </xf>
    <xf numFmtId="0" fontId="6" fillId="3" borderId="0" xfId="0" applyFont="1" applyFill="1" applyAlignment="1" applyProtection="1">
      <alignment horizontal="left" vertical="top" wrapText="1"/>
      <protection locked="0"/>
    </xf>
    <xf numFmtId="0" fontId="1" fillId="3" borderId="0" xfId="0" applyFont="1" applyFill="1" applyAlignment="1" applyProtection="1">
      <alignment horizontal="center" vertical="center" wrapText="1"/>
      <protection locked="0"/>
    </xf>
    <xf numFmtId="4" fontId="1" fillId="3" borderId="0" xfId="0" applyNumberFormat="1" applyFont="1" applyFill="1" applyAlignment="1" applyProtection="1">
      <alignment horizontal="center" vertical="center" wrapText="1"/>
      <protection locked="0"/>
    </xf>
    <xf numFmtId="4" fontId="12" fillId="3" borderId="0" xfId="0" applyNumberFormat="1" applyFont="1" applyFill="1" applyAlignment="1" applyProtection="1">
      <alignment horizontal="right" vertical="center" wrapText="1"/>
      <protection locked="0"/>
    </xf>
    <xf numFmtId="4" fontId="6" fillId="3" borderId="0" xfId="0" applyNumberFormat="1" applyFont="1" applyFill="1" applyAlignment="1" applyProtection="1">
      <alignment horizontal="right" vertical="center"/>
      <protection locked="0"/>
    </xf>
    <xf numFmtId="0" fontId="6" fillId="3" borderId="0" xfId="0" applyFont="1" applyFill="1" applyAlignment="1" applyProtection="1">
      <alignment horizontal="left" vertical="center" wrapText="1"/>
      <protection locked="0"/>
    </xf>
    <xf numFmtId="0" fontId="3" fillId="3" borderId="0" xfId="0" applyFont="1" applyFill="1" applyProtection="1">
      <protection locked="0"/>
    </xf>
    <xf numFmtId="4" fontId="1" fillId="3" borderId="0" xfId="0" applyNumberFormat="1" applyFont="1" applyFill="1" applyProtection="1">
      <protection locked="0"/>
    </xf>
    <xf numFmtId="4" fontId="13" fillId="3" borderId="0" xfId="0" applyNumberFormat="1" applyFont="1" applyFill="1" applyAlignment="1" applyProtection="1">
      <alignment vertical="center"/>
      <protection locked="0"/>
    </xf>
    <xf numFmtId="4" fontId="6" fillId="3" borderId="0" xfId="0" applyNumberFormat="1" applyFont="1" applyFill="1" applyAlignment="1">
      <alignment horizontal="right" vertical="center"/>
    </xf>
    <xf numFmtId="0" fontId="14" fillId="3" borderId="9" xfId="0" applyFont="1" applyFill="1" applyBorder="1" applyAlignment="1">
      <alignment vertical="top" wrapText="1"/>
    </xf>
    <xf numFmtId="0" fontId="3" fillId="3" borderId="10" xfId="0" applyFont="1" applyFill="1" applyBorder="1"/>
    <xf numFmtId="4" fontId="1" fillId="3" borderId="10" xfId="0" applyNumberFormat="1" applyFont="1" applyFill="1" applyBorder="1"/>
    <xf numFmtId="4" fontId="1" fillId="3" borderId="11" xfId="0" applyNumberFormat="1" applyFont="1" applyFill="1" applyBorder="1"/>
    <xf numFmtId="0" fontId="3" fillId="0" borderId="0" xfId="0" applyFont="1" applyAlignment="1">
      <alignment vertical="top" wrapText="1"/>
    </xf>
    <xf numFmtId="4" fontId="1" fillId="0" borderId="0" xfId="0" applyNumberFormat="1" applyFont="1"/>
    <xf numFmtId="4" fontId="3" fillId="0" borderId="0" xfId="0" applyNumberFormat="1" applyFont="1"/>
    <xf numFmtId="0" fontId="6" fillId="2" borderId="8" xfId="0" applyFont="1" applyFill="1" applyBorder="1" applyAlignment="1" applyProtection="1">
      <alignment horizontal="left" vertical="top" wrapText="1"/>
      <protection locked="0"/>
    </xf>
    <xf numFmtId="0" fontId="7" fillId="0" borderId="5" xfId="0" applyFont="1" applyBorder="1" applyAlignment="1">
      <alignment horizontal="left"/>
    </xf>
    <xf numFmtId="0" fontId="11" fillId="0" borderId="0" xfId="0" applyFont="1" applyAlignment="1">
      <alignment vertical="center"/>
    </xf>
    <xf numFmtId="0" fontId="3" fillId="0" borderId="0" xfId="0" applyFont="1" applyAlignment="1">
      <alignment vertical="center"/>
    </xf>
    <xf numFmtId="0" fontId="1" fillId="0" borderId="5" xfId="0" applyFont="1" applyBorder="1" applyAlignment="1">
      <alignment vertical="top" wrapText="1"/>
    </xf>
    <xf numFmtId="0" fontId="1" fillId="0" borderId="5" xfId="0" applyFont="1" applyBorder="1" applyAlignment="1">
      <alignment horizontal="center" vertical="top" wrapText="1"/>
    </xf>
    <xf numFmtId="0" fontId="1" fillId="0" borderId="7" xfId="0" applyFont="1" applyBorder="1" applyAlignment="1" applyProtection="1">
      <alignment horizontal="center" vertical="top" wrapText="1"/>
      <protection locked="0"/>
    </xf>
    <xf numFmtId="4" fontId="1" fillId="0" borderId="8" xfId="0" applyNumberFormat="1" applyFont="1" applyBorder="1" applyAlignment="1">
      <alignment horizontal="right" vertical="top"/>
    </xf>
    <xf numFmtId="4" fontId="1" fillId="0" borderId="8" xfId="0" applyNumberFormat="1" applyFont="1" applyBorder="1" applyAlignment="1">
      <alignment vertical="top" wrapText="1"/>
    </xf>
    <xf numFmtId="4" fontId="1" fillId="0" borderId="8" xfId="0" applyNumberFormat="1" applyFont="1" applyBorder="1" applyAlignment="1" applyProtection="1">
      <alignment vertical="top"/>
      <protection locked="0"/>
    </xf>
    <xf numFmtId="0" fontId="1" fillId="0" borderId="4" xfId="0" applyFont="1" applyBorder="1" applyAlignment="1" applyProtection="1">
      <alignment horizontal="center" vertical="top" wrapText="1"/>
      <protection locked="0"/>
    </xf>
    <xf numFmtId="4" fontId="1" fillId="0" borderId="5" xfId="0" applyNumberFormat="1" applyFont="1" applyBorder="1" applyAlignment="1">
      <alignment horizontal="right" vertical="top"/>
    </xf>
    <xf numFmtId="4" fontId="1" fillId="0" borderId="5" xfId="0" applyNumberFormat="1" applyFont="1" applyBorder="1" applyAlignment="1">
      <alignment vertical="top" wrapText="1"/>
    </xf>
    <xf numFmtId="4" fontId="1" fillId="0" borderId="5" xfId="0" applyNumberFormat="1" applyFont="1" applyBorder="1" applyAlignment="1" applyProtection="1">
      <alignment vertical="top"/>
      <protection locked="0"/>
    </xf>
    <xf numFmtId="0" fontId="10" fillId="0" borderId="5" xfId="0" applyFont="1" applyBorder="1" applyAlignment="1">
      <alignment vertical="top" wrapText="1"/>
    </xf>
    <xf numFmtId="0" fontId="2" fillId="0" borderId="5" xfId="0" applyFont="1" applyBorder="1" applyAlignment="1">
      <alignment horizontal="center" vertical="top" wrapText="1"/>
    </xf>
    <xf numFmtId="0" fontId="10" fillId="0" borderId="5" xfId="0" applyFont="1" applyBorder="1" applyAlignment="1">
      <alignment horizontal="center" vertical="top" wrapText="1"/>
    </xf>
    <xf numFmtId="0" fontId="10" fillId="0" borderId="4" xfId="0" applyFont="1" applyBorder="1" applyAlignment="1" applyProtection="1">
      <alignment horizontal="center" vertical="top" wrapText="1"/>
      <protection locked="0"/>
    </xf>
    <xf numFmtId="4" fontId="10" fillId="0" borderId="5" xfId="0" applyNumberFormat="1" applyFont="1" applyBorder="1" applyAlignment="1">
      <alignment vertical="top"/>
    </xf>
    <xf numFmtId="4" fontId="10" fillId="0" borderId="5" xfId="0" applyNumberFormat="1" applyFont="1" applyBorder="1" applyAlignment="1">
      <alignment vertical="top" wrapText="1"/>
    </xf>
    <xf numFmtId="4" fontId="10" fillId="0" borderId="5" xfId="0" applyNumberFormat="1" applyFont="1" applyBorder="1" applyAlignment="1" applyProtection="1">
      <alignment vertical="top"/>
      <protection locked="0"/>
    </xf>
    <xf numFmtId="4" fontId="1" fillId="0" borderId="5" xfId="0" applyNumberFormat="1" applyFont="1" applyBorder="1" applyAlignment="1">
      <alignment vertical="top"/>
    </xf>
    <xf numFmtId="0" fontId="1" fillId="0" borderId="8" xfId="0" applyFont="1" applyBorder="1" applyAlignment="1">
      <alignment horizontal="center" vertical="top" wrapText="1"/>
    </xf>
    <xf numFmtId="0" fontId="1" fillId="0" borderId="15" xfId="0" applyFont="1" applyBorder="1" applyAlignment="1">
      <alignment vertical="top" wrapText="1"/>
    </xf>
    <xf numFmtId="0" fontId="1" fillId="0" borderId="15" xfId="0" applyFont="1" applyBorder="1" applyAlignment="1">
      <alignment horizontal="center" vertical="top" wrapText="1"/>
    </xf>
    <xf numFmtId="0" fontId="1" fillId="0" borderId="13"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2" borderId="8" xfId="0" applyFont="1" applyFill="1" applyBorder="1" applyAlignment="1" applyProtection="1">
      <alignment horizontal="center" vertical="top" wrapText="1"/>
      <protection locked="0"/>
    </xf>
    <xf numFmtId="4" fontId="1" fillId="2" borderId="5" xfId="0" applyNumberFormat="1" applyFont="1" applyFill="1" applyBorder="1" applyAlignment="1" applyProtection="1">
      <alignment horizontal="center" vertical="top" wrapText="1"/>
      <protection locked="0"/>
    </xf>
    <xf numFmtId="4" fontId="12" fillId="2" borderId="5" xfId="0" applyNumberFormat="1" applyFont="1" applyFill="1" applyBorder="1" applyAlignment="1" applyProtection="1">
      <alignment horizontal="right" vertical="top" wrapText="1"/>
      <protection locked="0"/>
    </xf>
    <xf numFmtId="4" fontId="6" fillId="2" borderId="5" xfId="0" applyNumberFormat="1" applyFont="1" applyFill="1" applyBorder="1" applyAlignment="1" applyProtection="1">
      <alignment horizontal="right" vertical="top"/>
      <protection locked="0"/>
    </xf>
    <xf numFmtId="0" fontId="15" fillId="3" borderId="12" xfId="0" applyFont="1" applyFill="1" applyBorder="1" applyAlignment="1">
      <alignment horizontal="left" vertical="top" wrapText="1"/>
    </xf>
    <xf numFmtId="0" fontId="15" fillId="3" borderId="0" xfId="0" applyFont="1" applyFill="1" applyAlignment="1">
      <alignment horizontal="left" vertical="top" wrapText="1"/>
    </xf>
    <xf numFmtId="0" fontId="15" fillId="3" borderId="13"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0" xfId="0" applyFont="1" applyFill="1" applyAlignment="1">
      <alignment horizontal="left" vertical="top" wrapText="1"/>
    </xf>
    <xf numFmtId="0" fontId="3" fillId="3" borderId="13"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3" borderId="1" xfId="0" applyFont="1" applyFill="1" applyBorder="1" applyAlignment="1">
      <alignment horizontal="left" vertical="top" wrapText="1"/>
    </xf>
    <xf numFmtId="0" fontId="14" fillId="3" borderId="7" xfId="0" applyFont="1" applyFill="1" applyBorder="1" applyAlignment="1">
      <alignment horizontal="left" vertical="top" wrapText="1"/>
    </xf>
    <xf numFmtId="0" fontId="4" fillId="0" borderId="1" xfId="0" applyFont="1" applyBorder="1" applyAlignment="1">
      <alignment horizontal="left" vertical="center"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4" xfId="0" applyFont="1" applyFill="1" applyBorder="1" applyAlignment="1">
      <alignment horizontal="left" vertical="top" wrapText="1"/>
    </xf>
    <xf numFmtId="0" fontId="7" fillId="0" borderId="2" xfId="0" applyFont="1" applyBorder="1" applyAlignment="1">
      <alignment horizontal="left"/>
    </xf>
    <xf numFmtId="0" fontId="0" fillId="0" borderId="3" xfId="0" applyBorder="1" applyAlignment="1">
      <alignment horizontal="left"/>
    </xf>
    <xf numFmtId="0" fontId="0" fillId="0" borderId="4" xfId="0" applyBorder="1" applyAlignment="1">
      <alignment horizontal="left"/>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8"/>
  <sheetViews>
    <sheetView tabSelected="1" view="pageBreakPreview" zoomScaleNormal="100" zoomScaleSheetLayoutView="100" workbookViewId="0">
      <selection activeCell="F118" sqref="F118"/>
    </sheetView>
  </sheetViews>
  <sheetFormatPr defaultColWidth="9.140625" defaultRowHeight="15.75" x14ac:dyDescent="0.25"/>
  <cols>
    <col min="1" max="1" width="52.7109375" style="28" customWidth="1"/>
    <col min="2" max="2" width="9.140625" style="1"/>
    <col min="3" max="3" width="12.5703125" style="1" customWidth="1"/>
    <col min="4" max="4" width="14.7109375" style="29" customWidth="1"/>
    <col min="5" max="6" width="14.7109375" style="30" customWidth="1"/>
    <col min="7" max="7" width="60" style="1" hidden="1" customWidth="1"/>
    <col min="8" max="16384" width="9.140625" style="1"/>
  </cols>
  <sheetData>
    <row r="1" spans="1:7" ht="37.5" customHeight="1" x14ac:dyDescent="0.25">
      <c r="A1" s="71" t="s">
        <v>0</v>
      </c>
      <c r="B1" s="71"/>
      <c r="C1" s="71"/>
      <c r="D1" s="71"/>
      <c r="E1" s="71"/>
      <c r="F1" s="71"/>
    </row>
    <row r="2" spans="1:7" ht="21.95" customHeight="1" x14ac:dyDescent="0.25">
      <c r="A2" s="72" t="s">
        <v>1</v>
      </c>
      <c r="B2" s="73"/>
      <c r="C2" s="73"/>
      <c r="D2" s="73"/>
      <c r="E2" s="73"/>
      <c r="F2" s="74"/>
    </row>
    <row r="3" spans="1:7" s="4" customFormat="1" ht="10.5" customHeight="1" x14ac:dyDescent="0.25">
      <c r="A3" s="2"/>
      <c r="B3" s="2"/>
      <c r="C3" s="2"/>
      <c r="D3" s="3"/>
      <c r="E3" s="2"/>
      <c r="F3" s="2"/>
    </row>
    <row r="4" spans="1:7" s="6" customFormat="1" ht="15" customHeight="1" x14ac:dyDescent="0.25">
      <c r="A4" s="5" t="s">
        <v>2</v>
      </c>
      <c r="B4" s="75" t="s">
        <v>220</v>
      </c>
      <c r="C4" s="76"/>
      <c r="D4" s="76"/>
      <c r="E4" s="76"/>
      <c r="F4" s="77"/>
    </row>
    <row r="5" spans="1:7" s="6" customFormat="1" ht="15" customHeight="1" x14ac:dyDescent="0.25">
      <c r="A5" s="5" t="s">
        <v>3</v>
      </c>
      <c r="B5" s="32" t="s">
        <v>221</v>
      </c>
      <c r="C5" s="32"/>
      <c r="D5" s="32"/>
      <c r="E5" s="32"/>
      <c r="F5" s="32"/>
    </row>
    <row r="6" spans="1:7" s="4" customFormat="1" ht="10.5" customHeight="1" x14ac:dyDescent="0.25">
      <c r="A6" s="2"/>
      <c r="B6" s="2"/>
      <c r="C6" s="2"/>
      <c r="D6" s="3"/>
      <c r="E6" s="2"/>
      <c r="F6" s="2"/>
    </row>
    <row r="7" spans="1:7" s="12" customFormat="1" ht="33" customHeight="1" x14ac:dyDescent="0.25">
      <c r="A7" s="7" t="s">
        <v>4</v>
      </c>
      <c r="B7" s="8" t="s">
        <v>5</v>
      </c>
      <c r="C7" s="8" t="s">
        <v>6</v>
      </c>
      <c r="D7" s="9" t="s">
        <v>7</v>
      </c>
      <c r="E7" s="10" t="s">
        <v>8</v>
      </c>
      <c r="F7" s="10" t="s">
        <v>9</v>
      </c>
      <c r="G7" s="11" t="s">
        <v>10</v>
      </c>
    </row>
    <row r="8" spans="1:7" x14ac:dyDescent="0.25">
      <c r="A8" s="35" t="s">
        <v>11</v>
      </c>
      <c r="B8" s="36" t="s">
        <v>12</v>
      </c>
      <c r="C8" s="37">
        <v>1</v>
      </c>
      <c r="D8" s="38"/>
      <c r="E8" s="39">
        <f>C8*D8</f>
        <v>0</v>
      </c>
      <c r="F8" s="40">
        <f>E8*1.2</f>
        <v>0</v>
      </c>
      <c r="G8" s="13" t="s">
        <v>13</v>
      </c>
    </row>
    <row r="9" spans="1:7" x14ac:dyDescent="0.25">
      <c r="A9" s="35" t="s">
        <v>100</v>
      </c>
      <c r="B9" s="36" t="s">
        <v>14</v>
      </c>
      <c r="C9" s="41">
        <v>1</v>
      </c>
      <c r="D9" s="42"/>
      <c r="E9" s="43">
        <f t="shared" ref="E9:E43" si="0">C9*D9</f>
        <v>0</v>
      </c>
      <c r="F9" s="44">
        <f t="shared" ref="F9:F43" si="1">E9*1.2</f>
        <v>0</v>
      </c>
      <c r="G9" s="13" t="s">
        <v>15</v>
      </c>
    </row>
    <row r="10" spans="1:7" x14ac:dyDescent="0.25">
      <c r="A10" s="45" t="s">
        <v>16</v>
      </c>
      <c r="B10" s="36" t="s">
        <v>14</v>
      </c>
      <c r="C10" s="41">
        <v>1</v>
      </c>
      <c r="D10" s="42"/>
      <c r="E10" s="43">
        <f t="shared" si="0"/>
        <v>0</v>
      </c>
      <c r="F10" s="44">
        <f t="shared" si="1"/>
        <v>0</v>
      </c>
      <c r="G10" s="13" t="s">
        <v>17</v>
      </c>
    </row>
    <row r="11" spans="1:7" x14ac:dyDescent="0.25">
      <c r="A11" s="35" t="s">
        <v>18</v>
      </c>
      <c r="B11" s="36" t="s">
        <v>12</v>
      </c>
      <c r="C11" s="41">
        <v>1</v>
      </c>
      <c r="D11" s="42"/>
      <c r="E11" s="43">
        <f t="shared" si="0"/>
        <v>0</v>
      </c>
      <c r="F11" s="44">
        <f t="shared" si="1"/>
        <v>0</v>
      </c>
      <c r="G11" s="13" t="s">
        <v>19</v>
      </c>
    </row>
    <row r="12" spans="1:7" x14ac:dyDescent="0.25">
      <c r="A12" s="35" t="s">
        <v>20</v>
      </c>
      <c r="B12" s="36" t="s">
        <v>12</v>
      </c>
      <c r="C12" s="41">
        <v>1</v>
      </c>
      <c r="D12" s="42"/>
      <c r="E12" s="43">
        <f t="shared" si="0"/>
        <v>0</v>
      </c>
      <c r="F12" s="44">
        <f t="shared" si="1"/>
        <v>0</v>
      </c>
      <c r="G12" s="13" t="s">
        <v>21</v>
      </c>
    </row>
    <row r="13" spans="1:7" x14ac:dyDescent="0.25">
      <c r="A13" s="35" t="s">
        <v>222</v>
      </c>
      <c r="B13" s="36" t="s">
        <v>12</v>
      </c>
      <c r="C13" s="41">
        <v>1</v>
      </c>
      <c r="D13" s="42"/>
      <c r="E13" s="43">
        <f t="shared" si="0"/>
        <v>0</v>
      </c>
      <c r="F13" s="44">
        <f t="shared" si="1"/>
        <v>0</v>
      </c>
      <c r="G13" s="13" t="s">
        <v>22</v>
      </c>
    </row>
    <row r="14" spans="1:7" x14ac:dyDescent="0.25">
      <c r="A14" s="35" t="s">
        <v>23</v>
      </c>
      <c r="B14" s="36" t="s">
        <v>12</v>
      </c>
      <c r="C14" s="41">
        <v>1</v>
      </c>
      <c r="D14" s="42"/>
      <c r="E14" s="43">
        <f t="shared" si="0"/>
        <v>0</v>
      </c>
      <c r="F14" s="44">
        <f t="shared" si="1"/>
        <v>0</v>
      </c>
      <c r="G14" s="13" t="s">
        <v>24</v>
      </c>
    </row>
    <row r="15" spans="1:7" x14ac:dyDescent="0.25">
      <c r="A15" s="35" t="s">
        <v>25</v>
      </c>
      <c r="B15" s="36" t="s">
        <v>12</v>
      </c>
      <c r="C15" s="41">
        <v>1</v>
      </c>
      <c r="D15" s="42"/>
      <c r="E15" s="43">
        <f t="shared" si="0"/>
        <v>0</v>
      </c>
      <c r="F15" s="44">
        <f t="shared" si="1"/>
        <v>0</v>
      </c>
      <c r="G15" s="13" t="s">
        <v>26</v>
      </c>
    </row>
    <row r="16" spans="1:7" x14ac:dyDescent="0.25">
      <c r="A16" s="35" t="s">
        <v>27</v>
      </c>
      <c r="B16" s="36" t="s">
        <v>14</v>
      </c>
      <c r="C16" s="41">
        <v>1</v>
      </c>
      <c r="D16" s="42"/>
      <c r="E16" s="43">
        <f t="shared" si="0"/>
        <v>0</v>
      </c>
      <c r="F16" s="44">
        <f t="shared" si="1"/>
        <v>0</v>
      </c>
      <c r="G16" s="13" t="s">
        <v>28</v>
      </c>
    </row>
    <row r="17" spans="1:7" x14ac:dyDescent="0.25">
      <c r="A17" s="35" t="s">
        <v>29</v>
      </c>
      <c r="B17" s="36" t="s">
        <v>12</v>
      </c>
      <c r="C17" s="41">
        <v>1</v>
      </c>
      <c r="D17" s="42"/>
      <c r="E17" s="43">
        <f t="shared" si="0"/>
        <v>0</v>
      </c>
      <c r="F17" s="44">
        <f t="shared" si="1"/>
        <v>0</v>
      </c>
      <c r="G17" s="13" t="s">
        <v>30</v>
      </c>
    </row>
    <row r="18" spans="1:7" x14ac:dyDescent="0.25">
      <c r="A18" s="35" t="s">
        <v>31</v>
      </c>
      <c r="B18" s="36" t="s">
        <v>12</v>
      </c>
      <c r="C18" s="41">
        <v>1</v>
      </c>
      <c r="D18" s="42"/>
      <c r="E18" s="43">
        <f t="shared" si="0"/>
        <v>0</v>
      </c>
      <c r="F18" s="44">
        <f t="shared" si="1"/>
        <v>0</v>
      </c>
      <c r="G18" s="13" t="s">
        <v>32</v>
      </c>
    </row>
    <row r="19" spans="1:7" x14ac:dyDescent="0.25">
      <c r="A19" s="35" t="s">
        <v>33</v>
      </c>
      <c r="B19" s="36" t="s">
        <v>14</v>
      </c>
      <c r="C19" s="41">
        <v>1</v>
      </c>
      <c r="D19" s="42"/>
      <c r="E19" s="43">
        <f t="shared" si="0"/>
        <v>0</v>
      </c>
      <c r="F19" s="44">
        <f t="shared" si="1"/>
        <v>0</v>
      </c>
      <c r="G19" s="13" t="s">
        <v>34</v>
      </c>
    </row>
    <row r="20" spans="1:7" x14ac:dyDescent="0.25">
      <c r="A20" s="35" t="s">
        <v>35</v>
      </c>
      <c r="B20" s="36" t="s">
        <v>14</v>
      </c>
      <c r="C20" s="41">
        <v>1</v>
      </c>
      <c r="D20" s="42"/>
      <c r="E20" s="43">
        <f t="shared" si="0"/>
        <v>0</v>
      </c>
      <c r="F20" s="44">
        <f t="shared" si="1"/>
        <v>0</v>
      </c>
      <c r="G20" s="13" t="s">
        <v>36</v>
      </c>
    </row>
    <row r="21" spans="1:7" x14ac:dyDescent="0.25">
      <c r="A21" s="35" t="s">
        <v>37</v>
      </c>
      <c r="B21" s="36" t="s">
        <v>12</v>
      </c>
      <c r="C21" s="41">
        <v>1</v>
      </c>
      <c r="D21" s="42"/>
      <c r="E21" s="43">
        <f t="shared" si="0"/>
        <v>0</v>
      </c>
      <c r="F21" s="44">
        <f t="shared" si="1"/>
        <v>0</v>
      </c>
      <c r="G21" s="13" t="s">
        <v>38</v>
      </c>
    </row>
    <row r="22" spans="1:7" x14ac:dyDescent="0.25">
      <c r="A22" s="35" t="s">
        <v>39</v>
      </c>
      <c r="B22" s="36" t="s">
        <v>12</v>
      </c>
      <c r="C22" s="41">
        <v>1</v>
      </c>
      <c r="D22" s="42"/>
      <c r="E22" s="43">
        <f t="shared" si="0"/>
        <v>0</v>
      </c>
      <c r="F22" s="44">
        <f t="shared" si="1"/>
        <v>0</v>
      </c>
      <c r="G22" s="13" t="s">
        <v>40</v>
      </c>
    </row>
    <row r="23" spans="1:7" x14ac:dyDescent="0.25">
      <c r="A23" s="35" t="s">
        <v>41</v>
      </c>
      <c r="B23" s="36" t="s">
        <v>12</v>
      </c>
      <c r="C23" s="41">
        <v>1</v>
      </c>
      <c r="D23" s="42"/>
      <c r="E23" s="43">
        <f t="shared" si="0"/>
        <v>0</v>
      </c>
      <c r="F23" s="44">
        <f t="shared" si="1"/>
        <v>0</v>
      </c>
      <c r="G23" s="13" t="s">
        <v>42</v>
      </c>
    </row>
    <row r="24" spans="1:7" x14ac:dyDescent="0.25">
      <c r="A24" s="35" t="s">
        <v>43</v>
      </c>
      <c r="B24" s="36" t="s">
        <v>14</v>
      </c>
      <c r="C24" s="41">
        <v>1</v>
      </c>
      <c r="D24" s="42"/>
      <c r="E24" s="43">
        <f t="shared" si="0"/>
        <v>0</v>
      </c>
      <c r="F24" s="44">
        <f t="shared" si="1"/>
        <v>0</v>
      </c>
      <c r="G24" s="13" t="s">
        <v>44</v>
      </c>
    </row>
    <row r="25" spans="1:7" x14ac:dyDescent="0.25">
      <c r="A25" s="35" t="s">
        <v>45</v>
      </c>
      <c r="B25" s="36" t="s">
        <v>14</v>
      </c>
      <c r="C25" s="41">
        <v>1</v>
      </c>
      <c r="D25" s="42"/>
      <c r="E25" s="43">
        <f t="shared" si="0"/>
        <v>0</v>
      </c>
      <c r="F25" s="44">
        <f t="shared" si="1"/>
        <v>0</v>
      </c>
      <c r="G25" s="13" t="s">
        <v>46</v>
      </c>
    </row>
    <row r="26" spans="1:7" x14ac:dyDescent="0.25">
      <c r="A26" s="35" t="s">
        <v>47</v>
      </c>
      <c r="B26" s="36" t="s">
        <v>14</v>
      </c>
      <c r="C26" s="41">
        <v>1</v>
      </c>
      <c r="D26" s="42"/>
      <c r="E26" s="43">
        <f t="shared" si="0"/>
        <v>0</v>
      </c>
      <c r="F26" s="44">
        <f t="shared" si="1"/>
        <v>0</v>
      </c>
      <c r="G26" s="13" t="s">
        <v>48</v>
      </c>
    </row>
    <row r="27" spans="1:7" x14ac:dyDescent="0.25">
      <c r="A27" s="35" t="s">
        <v>49</v>
      </c>
      <c r="B27" s="46" t="s">
        <v>14</v>
      </c>
      <c r="C27" s="41">
        <v>1</v>
      </c>
      <c r="D27" s="42"/>
      <c r="E27" s="43">
        <f t="shared" si="0"/>
        <v>0</v>
      </c>
      <c r="F27" s="44">
        <f t="shared" si="1"/>
        <v>0</v>
      </c>
      <c r="G27" s="13" t="s">
        <v>50</v>
      </c>
    </row>
    <row r="28" spans="1:7" x14ac:dyDescent="0.25">
      <c r="A28" s="35" t="s">
        <v>51</v>
      </c>
      <c r="B28" s="36" t="s">
        <v>14</v>
      </c>
      <c r="C28" s="41">
        <v>2</v>
      </c>
      <c r="D28" s="42"/>
      <c r="E28" s="43">
        <f t="shared" si="0"/>
        <v>0</v>
      </c>
      <c r="F28" s="44">
        <f t="shared" si="1"/>
        <v>0</v>
      </c>
      <c r="G28" s="13" t="s">
        <v>52</v>
      </c>
    </row>
    <row r="29" spans="1:7" x14ac:dyDescent="0.25">
      <c r="A29" s="35" t="s">
        <v>53</v>
      </c>
      <c r="B29" s="36" t="s">
        <v>12</v>
      </c>
      <c r="C29" s="41">
        <v>1</v>
      </c>
      <c r="D29" s="42"/>
      <c r="E29" s="43">
        <f t="shared" si="0"/>
        <v>0</v>
      </c>
      <c r="F29" s="44">
        <f t="shared" si="1"/>
        <v>0</v>
      </c>
      <c r="G29" s="13" t="s">
        <v>15</v>
      </c>
    </row>
    <row r="30" spans="1:7" x14ac:dyDescent="0.25">
      <c r="A30" s="35" t="s">
        <v>55</v>
      </c>
      <c r="B30" s="36" t="s">
        <v>12</v>
      </c>
      <c r="C30" s="41">
        <v>1</v>
      </c>
      <c r="D30" s="42"/>
      <c r="E30" s="43">
        <f t="shared" si="0"/>
        <v>0</v>
      </c>
      <c r="F30" s="44">
        <f t="shared" si="1"/>
        <v>0</v>
      </c>
      <c r="G30" s="13" t="s">
        <v>54</v>
      </c>
    </row>
    <row r="31" spans="1:7" x14ac:dyDescent="0.25">
      <c r="A31" s="35" t="s">
        <v>57</v>
      </c>
      <c r="B31" s="36" t="s">
        <v>14</v>
      </c>
      <c r="C31" s="41">
        <v>1</v>
      </c>
      <c r="D31" s="42"/>
      <c r="E31" s="43">
        <f t="shared" si="0"/>
        <v>0</v>
      </c>
      <c r="F31" s="44">
        <f t="shared" si="1"/>
        <v>0</v>
      </c>
      <c r="G31" s="13" t="s">
        <v>56</v>
      </c>
    </row>
    <row r="32" spans="1:7" x14ac:dyDescent="0.25">
      <c r="A32" s="35" t="s">
        <v>223</v>
      </c>
      <c r="B32" s="36" t="s">
        <v>12</v>
      </c>
      <c r="C32" s="41">
        <v>1</v>
      </c>
      <c r="D32" s="42"/>
      <c r="E32" s="43">
        <f t="shared" si="0"/>
        <v>0</v>
      </c>
      <c r="F32" s="44">
        <f t="shared" si="1"/>
        <v>0</v>
      </c>
      <c r="G32" s="13" t="s">
        <v>58</v>
      </c>
    </row>
    <row r="33" spans="1:7" x14ac:dyDescent="0.25">
      <c r="A33" s="35" t="s">
        <v>59</v>
      </c>
      <c r="B33" s="36" t="s">
        <v>12</v>
      </c>
      <c r="C33" s="41">
        <v>1</v>
      </c>
      <c r="D33" s="42"/>
      <c r="E33" s="43">
        <f t="shared" si="0"/>
        <v>0</v>
      </c>
      <c r="F33" s="44">
        <f t="shared" si="1"/>
        <v>0</v>
      </c>
      <c r="G33" s="13" t="s">
        <v>60</v>
      </c>
    </row>
    <row r="34" spans="1:7" x14ac:dyDescent="0.25">
      <c r="A34" s="35" t="s">
        <v>226</v>
      </c>
      <c r="B34" s="36" t="s">
        <v>12</v>
      </c>
      <c r="C34" s="41">
        <v>1</v>
      </c>
      <c r="D34" s="42"/>
      <c r="E34" s="43">
        <f t="shared" si="0"/>
        <v>0</v>
      </c>
      <c r="F34" s="44">
        <f t="shared" si="1"/>
        <v>0</v>
      </c>
      <c r="G34" s="13" t="s">
        <v>61</v>
      </c>
    </row>
    <row r="35" spans="1:7" ht="31.5" x14ac:dyDescent="0.25">
      <c r="A35" s="35" t="s">
        <v>62</v>
      </c>
      <c r="B35" s="36" t="s">
        <v>12</v>
      </c>
      <c r="C35" s="41">
        <v>1</v>
      </c>
      <c r="D35" s="42"/>
      <c r="E35" s="43">
        <f t="shared" si="0"/>
        <v>0</v>
      </c>
      <c r="F35" s="44">
        <f t="shared" si="1"/>
        <v>0</v>
      </c>
      <c r="G35" s="13" t="s">
        <v>63</v>
      </c>
    </row>
    <row r="36" spans="1:7" x14ac:dyDescent="0.25">
      <c r="A36" s="35" t="s">
        <v>64</v>
      </c>
      <c r="B36" s="36" t="s">
        <v>65</v>
      </c>
      <c r="C36" s="41">
        <v>1</v>
      </c>
      <c r="D36" s="42"/>
      <c r="E36" s="43">
        <f t="shared" si="0"/>
        <v>0</v>
      </c>
      <c r="F36" s="44">
        <f t="shared" si="1"/>
        <v>0</v>
      </c>
      <c r="G36" s="13" t="s">
        <v>66</v>
      </c>
    </row>
    <row r="37" spans="1:7" x14ac:dyDescent="0.25">
      <c r="A37" s="35" t="s">
        <v>67</v>
      </c>
      <c r="B37" s="36" t="s">
        <v>65</v>
      </c>
      <c r="C37" s="41">
        <v>1</v>
      </c>
      <c r="D37" s="42"/>
      <c r="E37" s="43">
        <f t="shared" si="0"/>
        <v>0</v>
      </c>
      <c r="F37" s="44">
        <f t="shared" si="1"/>
        <v>0</v>
      </c>
      <c r="G37" s="13" t="s">
        <v>68</v>
      </c>
    </row>
    <row r="38" spans="1:7" x14ac:dyDescent="0.25">
      <c r="A38" s="35" t="s">
        <v>69</v>
      </c>
      <c r="B38" s="36" t="s">
        <v>12</v>
      </c>
      <c r="C38" s="41">
        <v>1</v>
      </c>
      <c r="D38" s="42"/>
      <c r="E38" s="43">
        <f t="shared" si="0"/>
        <v>0</v>
      </c>
      <c r="F38" s="44">
        <f t="shared" si="1"/>
        <v>0</v>
      </c>
      <c r="G38" s="13" t="s">
        <v>70</v>
      </c>
    </row>
    <row r="39" spans="1:7" x14ac:dyDescent="0.25">
      <c r="A39" s="35" t="s">
        <v>71</v>
      </c>
      <c r="B39" s="36" t="s">
        <v>12</v>
      </c>
      <c r="C39" s="41">
        <v>1</v>
      </c>
      <c r="D39" s="42"/>
      <c r="E39" s="43">
        <f t="shared" si="0"/>
        <v>0</v>
      </c>
      <c r="F39" s="44">
        <f t="shared" si="1"/>
        <v>0</v>
      </c>
      <c r="G39" s="13" t="s">
        <v>72</v>
      </c>
    </row>
    <row r="40" spans="1:7" x14ac:dyDescent="0.25">
      <c r="A40" s="35" t="s">
        <v>73</v>
      </c>
      <c r="B40" s="36" t="s">
        <v>12</v>
      </c>
      <c r="C40" s="41">
        <v>1</v>
      </c>
      <c r="D40" s="42"/>
      <c r="E40" s="43">
        <f t="shared" si="0"/>
        <v>0</v>
      </c>
      <c r="F40" s="44">
        <f t="shared" si="1"/>
        <v>0</v>
      </c>
      <c r="G40" s="13" t="s">
        <v>74</v>
      </c>
    </row>
    <row r="41" spans="1:7" x14ac:dyDescent="0.25">
      <c r="A41" s="35" t="s">
        <v>75</v>
      </c>
      <c r="B41" s="36" t="s">
        <v>12</v>
      </c>
      <c r="C41" s="41">
        <v>1</v>
      </c>
      <c r="D41" s="42"/>
      <c r="E41" s="43">
        <f t="shared" si="0"/>
        <v>0</v>
      </c>
      <c r="F41" s="44">
        <f t="shared" si="1"/>
        <v>0</v>
      </c>
      <c r="G41" s="13" t="s">
        <v>76</v>
      </c>
    </row>
    <row r="42" spans="1:7" x14ac:dyDescent="0.25">
      <c r="A42" s="35" t="s">
        <v>77</v>
      </c>
      <c r="B42" s="36" t="s">
        <v>14</v>
      </c>
      <c r="C42" s="41">
        <v>1</v>
      </c>
      <c r="D42" s="42"/>
      <c r="E42" s="43">
        <f t="shared" si="0"/>
        <v>0</v>
      </c>
      <c r="F42" s="44">
        <f t="shared" si="1"/>
        <v>0</v>
      </c>
      <c r="G42" s="13" t="s">
        <v>78</v>
      </c>
    </row>
    <row r="43" spans="1:7" x14ac:dyDescent="0.25">
      <c r="A43" s="35" t="s">
        <v>80</v>
      </c>
      <c r="B43" s="36" t="s">
        <v>14</v>
      </c>
      <c r="C43" s="41">
        <v>1</v>
      </c>
      <c r="D43" s="42"/>
      <c r="E43" s="43">
        <f t="shared" si="0"/>
        <v>0</v>
      </c>
      <c r="F43" s="44">
        <f t="shared" si="1"/>
        <v>0</v>
      </c>
      <c r="G43" s="13" t="s">
        <v>79</v>
      </c>
    </row>
    <row r="44" spans="1:7" x14ac:dyDescent="0.25">
      <c r="A44" s="35" t="s">
        <v>85</v>
      </c>
      <c r="B44" s="36" t="s">
        <v>14</v>
      </c>
      <c r="C44" s="41">
        <v>1</v>
      </c>
      <c r="D44" s="42"/>
      <c r="E44" s="43">
        <f t="shared" ref="E44:E77" si="2">C44*D44</f>
        <v>0</v>
      </c>
      <c r="F44" s="44">
        <f t="shared" ref="F44:F98" si="3">E44*1.2</f>
        <v>0</v>
      </c>
      <c r="G44" s="13" t="s">
        <v>81</v>
      </c>
    </row>
    <row r="45" spans="1:7" x14ac:dyDescent="0.25">
      <c r="A45" s="35" t="s">
        <v>47</v>
      </c>
      <c r="B45" s="36" t="s">
        <v>14</v>
      </c>
      <c r="C45" s="41">
        <v>1</v>
      </c>
      <c r="D45" s="42"/>
      <c r="E45" s="43">
        <f t="shared" si="2"/>
        <v>0</v>
      </c>
      <c r="F45" s="44">
        <f t="shared" si="3"/>
        <v>0</v>
      </c>
      <c r="G45" s="13" t="s">
        <v>82</v>
      </c>
    </row>
    <row r="46" spans="1:7" x14ac:dyDescent="0.25">
      <c r="A46" s="35" t="s">
        <v>90</v>
      </c>
      <c r="B46" s="36" t="s">
        <v>12</v>
      </c>
      <c r="C46" s="41">
        <v>1</v>
      </c>
      <c r="D46" s="42"/>
      <c r="E46" s="43">
        <f t="shared" si="2"/>
        <v>0</v>
      </c>
      <c r="F46" s="44">
        <f t="shared" si="3"/>
        <v>0</v>
      </c>
      <c r="G46" s="13" t="s">
        <v>83</v>
      </c>
    </row>
    <row r="47" spans="1:7" x14ac:dyDescent="0.25">
      <c r="A47" s="35" t="s">
        <v>92</v>
      </c>
      <c r="B47" s="36" t="s">
        <v>14</v>
      </c>
      <c r="C47" s="41">
        <v>1</v>
      </c>
      <c r="D47" s="42"/>
      <c r="E47" s="43">
        <f t="shared" si="2"/>
        <v>0</v>
      </c>
      <c r="F47" s="44">
        <f t="shared" si="3"/>
        <v>0</v>
      </c>
      <c r="G47" s="13" t="s">
        <v>84</v>
      </c>
    </row>
    <row r="48" spans="1:7" x14ac:dyDescent="0.25">
      <c r="A48" s="35" t="s">
        <v>94</v>
      </c>
      <c r="B48" s="36" t="s">
        <v>14</v>
      </c>
      <c r="C48" s="41">
        <v>1</v>
      </c>
      <c r="D48" s="42"/>
      <c r="E48" s="43">
        <f t="shared" si="2"/>
        <v>0</v>
      </c>
      <c r="F48" s="44">
        <f t="shared" si="3"/>
        <v>0</v>
      </c>
      <c r="G48" s="13" t="s">
        <v>86</v>
      </c>
    </row>
    <row r="49" spans="1:7" x14ac:dyDescent="0.25">
      <c r="A49" s="35" t="s">
        <v>98</v>
      </c>
      <c r="B49" s="36" t="s">
        <v>12</v>
      </c>
      <c r="C49" s="41">
        <v>1</v>
      </c>
      <c r="D49" s="42"/>
      <c r="E49" s="43">
        <f t="shared" si="2"/>
        <v>0</v>
      </c>
      <c r="F49" s="44">
        <f t="shared" si="3"/>
        <v>0</v>
      </c>
      <c r="G49" s="13" t="s">
        <v>87</v>
      </c>
    </row>
    <row r="50" spans="1:7" x14ac:dyDescent="0.25">
      <c r="A50" s="35" t="s">
        <v>100</v>
      </c>
      <c r="B50" s="36" t="s">
        <v>14</v>
      </c>
      <c r="C50" s="41">
        <v>3</v>
      </c>
      <c r="D50" s="42"/>
      <c r="E50" s="43">
        <f t="shared" si="2"/>
        <v>0</v>
      </c>
      <c r="F50" s="44">
        <f t="shared" si="3"/>
        <v>0</v>
      </c>
      <c r="G50" s="13" t="s">
        <v>88</v>
      </c>
    </row>
    <row r="51" spans="1:7" x14ac:dyDescent="0.25">
      <c r="A51" s="35" t="s">
        <v>102</v>
      </c>
      <c r="B51" s="36" t="s">
        <v>12</v>
      </c>
      <c r="C51" s="41">
        <v>3</v>
      </c>
      <c r="D51" s="42"/>
      <c r="E51" s="43">
        <f t="shared" si="2"/>
        <v>0</v>
      </c>
      <c r="F51" s="44">
        <f t="shared" si="3"/>
        <v>0</v>
      </c>
      <c r="G51" s="13" t="s">
        <v>89</v>
      </c>
    </row>
    <row r="52" spans="1:7" x14ac:dyDescent="0.25">
      <c r="A52" s="35" t="s">
        <v>104</v>
      </c>
      <c r="B52" s="36" t="s">
        <v>12</v>
      </c>
      <c r="C52" s="41">
        <v>3</v>
      </c>
      <c r="D52" s="42"/>
      <c r="E52" s="43">
        <f t="shared" si="2"/>
        <v>0</v>
      </c>
      <c r="F52" s="44">
        <f t="shared" si="3"/>
        <v>0</v>
      </c>
      <c r="G52" s="13" t="s">
        <v>91</v>
      </c>
    </row>
    <row r="53" spans="1:7" x14ac:dyDescent="0.25">
      <c r="A53" s="35" t="s">
        <v>105</v>
      </c>
      <c r="B53" s="36" t="s">
        <v>12</v>
      </c>
      <c r="C53" s="41">
        <v>4</v>
      </c>
      <c r="D53" s="42"/>
      <c r="E53" s="43">
        <f t="shared" si="2"/>
        <v>0</v>
      </c>
      <c r="F53" s="44">
        <f t="shared" si="3"/>
        <v>0</v>
      </c>
      <c r="G53" s="13" t="s">
        <v>93</v>
      </c>
    </row>
    <row r="54" spans="1:7" x14ac:dyDescent="0.25">
      <c r="A54" s="35" t="s">
        <v>107</v>
      </c>
      <c r="B54" s="36" t="s">
        <v>12</v>
      </c>
      <c r="C54" s="41">
        <v>4</v>
      </c>
      <c r="D54" s="42"/>
      <c r="E54" s="43">
        <f t="shared" si="2"/>
        <v>0</v>
      </c>
      <c r="F54" s="44">
        <f t="shared" si="3"/>
        <v>0</v>
      </c>
      <c r="G54" s="13" t="s">
        <v>95</v>
      </c>
    </row>
    <row r="55" spans="1:7" x14ac:dyDescent="0.25">
      <c r="A55" s="35" t="s">
        <v>109</v>
      </c>
      <c r="B55" s="36" t="s">
        <v>12</v>
      </c>
      <c r="C55" s="41">
        <v>4</v>
      </c>
      <c r="D55" s="42"/>
      <c r="E55" s="43">
        <f>C55*D55</f>
        <v>0</v>
      </c>
      <c r="F55" s="44">
        <f>E55*1.2</f>
        <v>0</v>
      </c>
      <c r="G55" s="13" t="s">
        <v>96</v>
      </c>
    </row>
    <row r="56" spans="1:7" x14ac:dyDescent="0.25">
      <c r="A56" s="35" t="s">
        <v>27</v>
      </c>
      <c r="B56" s="36" t="s">
        <v>14</v>
      </c>
      <c r="C56" s="41">
        <v>4</v>
      </c>
      <c r="D56" s="42"/>
      <c r="E56" s="43">
        <f t="shared" si="2"/>
        <v>0</v>
      </c>
      <c r="F56" s="44">
        <f t="shared" si="3"/>
        <v>0</v>
      </c>
      <c r="G56" s="13" t="s">
        <v>97</v>
      </c>
    </row>
    <row r="57" spans="1:7" x14ac:dyDescent="0.25">
      <c r="A57" s="35" t="s">
        <v>29</v>
      </c>
      <c r="B57" s="36" t="s">
        <v>12</v>
      </c>
      <c r="C57" s="41">
        <v>4</v>
      </c>
      <c r="D57" s="42"/>
      <c r="E57" s="43">
        <f t="shared" si="2"/>
        <v>0</v>
      </c>
      <c r="F57" s="44">
        <f t="shared" si="3"/>
        <v>0</v>
      </c>
      <c r="G57" s="13" t="s">
        <v>99</v>
      </c>
    </row>
    <row r="58" spans="1:7" x14ac:dyDescent="0.25">
      <c r="A58" s="35" t="s">
        <v>31</v>
      </c>
      <c r="B58" s="36" t="s">
        <v>12</v>
      </c>
      <c r="C58" s="41">
        <v>4</v>
      </c>
      <c r="D58" s="42"/>
      <c r="E58" s="43">
        <f t="shared" si="2"/>
        <v>0</v>
      </c>
      <c r="F58" s="44">
        <f t="shared" si="3"/>
        <v>0</v>
      </c>
      <c r="G58" s="13" t="s">
        <v>101</v>
      </c>
    </row>
    <row r="59" spans="1:7" x14ac:dyDescent="0.25">
      <c r="A59" s="35" t="s">
        <v>33</v>
      </c>
      <c r="B59" s="36" t="s">
        <v>12</v>
      </c>
      <c r="C59" s="41">
        <v>4</v>
      </c>
      <c r="D59" s="42"/>
      <c r="E59" s="43">
        <f t="shared" si="2"/>
        <v>0</v>
      </c>
      <c r="F59" s="44">
        <f t="shared" si="3"/>
        <v>0</v>
      </c>
      <c r="G59" s="13" t="s">
        <v>103</v>
      </c>
    </row>
    <row r="60" spans="1:7" x14ac:dyDescent="0.25">
      <c r="A60" s="35" t="s">
        <v>35</v>
      </c>
      <c r="B60" s="36" t="s">
        <v>12</v>
      </c>
      <c r="C60" s="41">
        <v>4</v>
      </c>
      <c r="D60" s="42"/>
      <c r="E60" s="43">
        <f t="shared" si="2"/>
        <v>0</v>
      </c>
      <c r="F60" s="44">
        <f t="shared" si="3"/>
        <v>0</v>
      </c>
      <c r="G60" s="13" t="s">
        <v>15</v>
      </c>
    </row>
    <row r="61" spans="1:7" x14ac:dyDescent="0.25">
      <c r="A61" s="35" t="s">
        <v>116</v>
      </c>
      <c r="B61" s="36" t="s">
        <v>12</v>
      </c>
      <c r="C61" s="41">
        <v>4</v>
      </c>
      <c r="D61" s="42"/>
      <c r="E61" s="43">
        <f t="shared" si="2"/>
        <v>0</v>
      </c>
      <c r="F61" s="44">
        <f t="shared" si="3"/>
        <v>0</v>
      </c>
      <c r="G61" s="13" t="s">
        <v>106</v>
      </c>
    </row>
    <row r="62" spans="1:7" x14ac:dyDescent="0.25">
      <c r="A62" s="35" t="s">
        <v>118</v>
      </c>
      <c r="B62" s="36" t="s">
        <v>12</v>
      </c>
      <c r="C62" s="41">
        <v>4</v>
      </c>
      <c r="D62" s="42"/>
      <c r="E62" s="43">
        <f t="shared" si="2"/>
        <v>0</v>
      </c>
      <c r="F62" s="44">
        <f t="shared" si="3"/>
        <v>0</v>
      </c>
      <c r="G62" s="13" t="s">
        <v>108</v>
      </c>
    </row>
    <row r="63" spans="1:7" x14ac:dyDescent="0.25">
      <c r="A63" s="35" t="s">
        <v>120</v>
      </c>
      <c r="B63" s="36" t="s">
        <v>12</v>
      </c>
      <c r="C63" s="41">
        <v>4</v>
      </c>
      <c r="D63" s="42"/>
      <c r="E63" s="43">
        <f t="shared" si="2"/>
        <v>0</v>
      </c>
      <c r="F63" s="44">
        <f t="shared" si="3"/>
        <v>0</v>
      </c>
      <c r="G63" s="13" t="s">
        <v>110</v>
      </c>
    </row>
    <row r="64" spans="1:7" x14ac:dyDescent="0.25">
      <c r="A64" s="35" t="s">
        <v>122</v>
      </c>
      <c r="B64" s="36" t="s">
        <v>12</v>
      </c>
      <c r="C64" s="41">
        <v>4</v>
      </c>
      <c r="D64" s="42"/>
      <c r="E64" s="43">
        <f t="shared" si="2"/>
        <v>0</v>
      </c>
      <c r="F64" s="44">
        <f t="shared" si="3"/>
        <v>0</v>
      </c>
      <c r="G64" s="13" t="s">
        <v>111</v>
      </c>
    </row>
    <row r="65" spans="1:7" x14ac:dyDescent="0.25">
      <c r="A65" s="35" t="s">
        <v>45</v>
      </c>
      <c r="B65" s="36" t="s">
        <v>14</v>
      </c>
      <c r="C65" s="41">
        <v>4</v>
      </c>
      <c r="D65" s="42"/>
      <c r="E65" s="43">
        <f t="shared" si="2"/>
        <v>0</v>
      </c>
      <c r="F65" s="44">
        <f t="shared" si="3"/>
        <v>0</v>
      </c>
      <c r="G65" s="13" t="s">
        <v>112</v>
      </c>
    </row>
    <row r="66" spans="1:7" x14ac:dyDescent="0.25">
      <c r="A66" s="35" t="s">
        <v>125</v>
      </c>
      <c r="B66" s="36" t="s">
        <v>14</v>
      </c>
      <c r="C66" s="41">
        <v>4</v>
      </c>
      <c r="D66" s="42"/>
      <c r="E66" s="43">
        <f t="shared" si="2"/>
        <v>0</v>
      </c>
      <c r="F66" s="44">
        <f t="shared" si="3"/>
        <v>0</v>
      </c>
      <c r="G66" s="13" t="s">
        <v>113</v>
      </c>
    </row>
    <row r="67" spans="1:7" x14ac:dyDescent="0.25">
      <c r="A67" s="35" t="s">
        <v>53</v>
      </c>
      <c r="B67" s="36" t="s">
        <v>12</v>
      </c>
      <c r="C67" s="41">
        <v>4</v>
      </c>
      <c r="D67" s="42"/>
      <c r="E67" s="43">
        <f t="shared" si="2"/>
        <v>0</v>
      </c>
      <c r="F67" s="44">
        <f t="shared" si="3"/>
        <v>0</v>
      </c>
      <c r="G67" s="13" t="s">
        <v>114</v>
      </c>
    </row>
    <row r="68" spans="1:7" x14ac:dyDescent="0.25">
      <c r="A68" s="35" t="s">
        <v>128</v>
      </c>
      <c r="B68" s="36" t="s">
        <v>12</v>
      </c>
      <c r="C68" s="41">
        <v>4</v>
      </c>
      <c r="D68" s="42"/>
      <c r="E68" s="43">
        <f t="shared" si="2"/>
        <v>0</v>
      </c>
      <c r="F68" s="44">
        <f t="shared" si="3"/>
        <v>0</v>
      </c>
      <c r="G68" s="13" t="s">
        <v>115</v>
      </c>
    </row>
    <row r="69" spans="1:7" x14ac:dyDescent="0.25">
      <c r="A69" s="35" t="s">
        <v>130</v>
      </c>
      <c r="B69" s="36" t="s">
        <v>12</v>
      </c>
      <c r="C69" s="41">
        <v>4</v>
      </c>
      <c r="D69" s="42"/>
      <c r="E69" s="43">
        <f t="shared" si="2"/>
        <v>0</v>
      </c>
      <c r="F69" s="44">
        <f t="shared" si="3"/>
        <v>0</v>
      </c>
      <c r="G69" s="13" t="s">
        <v>117</v>
      </c>
    </row>
    <row r="70" spans="1:7" x14ac:dyDescent="0.25">
      <c r="A70" s="35" t="s">
        <v>132</v>
      </c>
      <c r="B70" s="36" t="s">
        <v>14</v>
      </c>
      <c r="C70" s="41">
        <v>4</v>
      </c>
      <c r="D70" s="42"/>
      <c r="E70" s="43">
        <f t="shared" si="2"/>
        <v>0</v>
      </c>
      <c r="F70" s="44">
        <f t="shared" si="3"/>
        <v>0</v>
      </c>
      <c r="G70" s="13" t="s">
        <v>119</v>
      </c>
    </row>
    <row r="71" spans="1:7" x14ac:dyDescent="0.25">
      <c r="A71" s="35" t="s">
        <v>98</v>
      </c>
      <c r="B71" s="36" t="s">
        <v>12</v>
      </c>
      <c r="C71" s="41">
        <v>4</v>
      </c>
      <c r="D71" s="42"/>
      <c r="E71" s="43">
        <f t="shared" si="2"/>
        <v>0</v>
      </c>
      <c r="F71" s="44">
        <f t="shared" si="3"/>
        <v>0</v>
      </c>
      <c r="G71" s="13" t="s">
        <v>121</v>
      </c>
    </row>
    <row r="72" spans="1:7" x14ac:dyDescent="0.25">
      <c r="A72" s="35" t="s">
        <v>135</v>
      </c>
      <c r="B72" s="36" t="s">
        <v>12</v>
      </c>
      <c r="C72" s="41">
        <v>4</v>
      </c>
      <c r="D72" s="42"/>
      <c r="E72" s="43">
        <f t="shared" si="2"/>
        <v>0</v>
      </c>
      <c r="F72" s="44">
        <f t="shared" si="3"/>
        <v>0</v>
      </c>
      <c r="G72" s="13" t="s">
        <v>123</v>
      </c>
    </row>
    <row r="73" spans="1:7" x14ac:dyDescent="0.25">
      <c r="A73" s="35" t="s">
        <v>137</v>
      </c>
      <c r="B73" s="36" t="s">
        <v>12</v>
      </c>
      <c r="C73" s="41">
        <v>4</v>
      </c>
      <c r="D73" s="42"/>
      <c r="E73" s="43">
        <f t="shared" si="2"/>
        <v>0</v>
      </c>
      <c r="F73" s="44">
        <f t="shared" si="3"/>
        <v>0</v>
      </c>
      <c r="G73" s="13" t="s">
        <v>124</v>
      </c>
    </row>
    <row r="74" spans="1:7" x14ac:dyDescent="0.25">
      <c r="A74" s="35" t="s">
        <v>139</v>
      </c>
      <c r="B74" s="36" t="s">
        <v>12</v>
      </c>
      <c r="C74" s="41">
        <v>4</v>
      </c>
      <c r="D74" s="42"/>
      <c r="E74" s="43">
        <f t="shared" si="2"/>
        <v>0</v>
      </c>
      <c r="F74" s="44">
        <f t="shared" si="3"/>
        <v>0</v>
      </c>
      <c r="G74" s="13" t="s">
        <v>126</v>
      </c>
    </row>
    <row r="75" spans="1:7" x14ac:dyDescent="0.25">
      <c r="A75" s="35" t="s">
        <v>140</v>
      </c>
      <c r="B75" s="36" t="s">
        <v>14</v>
      </c>
      <c r="C75" s="41">
        <v>4</v>
      </c>
      <c r="D75" s="42"/>
      <c r="E75" s="43">
        <f t="shared" si="2"/>
        <v>0</v>
      </c>
      <c r="F75" s="44">
        <f t="shared" si="3"/>
        <v>0</v>
      </c>
      <c r="G75" s="13" t="s">
        <v>127</v>
      </c>
    </row>
    <row r="76" spans="1:7" x14ac:dyDescent="0.25">
      <c r="A76" s="35" t="s">
        <v>64</v>
      </c>
      <c r="B76" s="36" t="s">
        <v>12</v>
      </c>
      <c r="C76" s="41">
        <v>4</v>
      </c>
      <c r="D76" s="42"/>
      <c r="E76" s="43">
        <f t="shared" si="2"/>
        <v>0</v>
      </c>
      <c r="F76" s="44">
        <f t="shared" si="3"/>
        <v>0</v>
      </c>
      <c r="G76" s="13" t="s">
        <v>129</v>
      </c>
    </row>
    <row r="77" spans="1:7" x14ac:dyDescent="0.25">
      <c r="A77" s="35" t="s">
        <v>143</v>
      </c>
      <c r="B77" s="36" t="s">
        <v>12</v>
      </c>
      <c r="C77" s="41">
        <v>4</v>
      </c>
      <c r="D77" s="42"/>
      <c r="E77" s="43">
        <f t="shared" si="2"/>
        <v>0</v>
      </c>
      <c r="F77" s="44">
        <f t="shared" si="3"/>
        <v>0</v>
      </c>
      <c r="G77" s="13" t="s">
        <v>131</v>
      </c>
    </row>
    <row r="78" spans="1:7" x14ac:dyDescent="0.25">
      <c r="A78" s="45" t="s">
        <v>150</v>
      </c>
      <c r="B78" s="47" t="s">
        <v>65</v>
      </c>
      <c r="C78" s="48">
        <v>4</v>
      </c>
      <c r="D78" s="49"/>
      <c r="E78" s="50">
        <f t="shared" ref="E78:E105" si="4">C78*D78</f>
        <v>0</v>
      </c>
      <c r="F78" s="51">
        <f t="shared" si="3"/>
        <v>0</v>
      </c>
      <c r="G78" s="13" t="s">
        <v>133</v>
      </c>
    </row>
    <row r="79" spans="1:7" x14ac:dyDescent="0.25">
      <c r="A79" s="35" t="s">
        <v>152</v>
      </c>
      <c r="B79" s="36" t="s">
        <v>12</v>
      </c>
      <c r="C79" s="41">
        <v>5</v>
      </c>
      <c r="D79" s="52"/>
      <c r="E79" s="43">
        <f t="shared" si="4"/>
        <v>0</v>
      </c>
      <c r="F79" s="44">
        <f t="shared" si="3"/>
        <v>0</v>
      </c>
      <c r="G79" s="13" t="s">
        <v>134</v>
      </c>
    </row>
    <row r="80" spans="1:7" x14ac:dyDescent="0.25">
      <c r="A80" s="35" t="s">
        <v>154</v>
      </c>
      <c r="B80" s="36" t="s">
        <v>12</v>
      </c>
      <c r="C80" s="41">
        <v>5</v>
      </c>
      <c r="D80" s="52"/>
      <c r="E80" s="43">
        <f t="shared" si="4"/>
        <v>0</v>
      </c>
      <c r="F80" s="44">
        <f t="shared" si="3"/>
        <v>0</v>
      </c>
      <c r="G80" s="13" t="s">
        <v>136</v>
      </c>
    </row>
    <row r="81" spans="1:7" x14ac:dyDescent="0.25">
      <c r="A81" s="35" t="s">
        <v>156</v>
      </c>
      <c r="B81" s="36" t="s">
        <v>12</v>
      </c>
      <c r="C81" s="41">
        <v>5</v>
      </c>
      <c r="D81" s="52"/>
      <c r="E81" s="43">
        <f t="shared" si="4"/>
        <v>0</v>
      </c>
      <c r="F81" s="44">
        <f t="shared" si="3"/>
        <v>0</v>
      </c>
      <c r="G81" s="13" t="s">
        <v>138</v>
      </c>
    </row>
    <row r="82" spans="1:7" x14ac:dyDescent="0.25">
      <c r="A82" s="35" t="s">
        <v>158</v>
      </c>
      <c r="B82" s="36" t="s">
        <v>12</v>
      </c>
      <c r="C82" s="41">
        <v>5</v>
      </c>
      <c r="D82" s="52"/>
      <c r="E82" s="43">
        <f t="shared" si="4"/>
        <v>0</v>
      </c>
      <c r="F82" s="44">
        <f t="shared" si="3"/>
        <v>0</v>
      </c>
      <c r="G82" s="13" t="s">
        <v>15</v>
      </c>
    </row>
    <row r="83" spans="1:7" x14ac:dyDescent="0.25">
      <c r="A83" s="35" t="s">
        <v>160</v>
      </c>
      <c r="B83" s="36" t="s">
        <v>12</v>
      </c>
      <c r="C83" s="41">
        <v>1</v>
      </c>
      <c r="D83" s="52"/>
      <c r="E83" s="43">
        <f t="shared" si="4"/>
        <v>0</v>
      </c>
      <c r="F83" s="44">
        <f t="shared" si="3"/>
        <v>0</v>
      </c>
      <c r="G83" s="13" t="s">
        <v>141</v>
      </c>
    </row>
    <row r="84" spans="1:7" s="34" customFormat="1" ht="31.5" x14ac:dyDescent="0.25">
      <c r="A84" s="35" t="s">
        <v>161</v>
      </c>
      <c r="B84" s="36" t="s">
        <v>14</v>
      </c>
      <c r="C84" s="41">
        <v>1</v>
      </c>
      <c r="D84" s="52"/>
      <c r="E84" s="43">
        <f t="shared" si="4"/>
        <v>0</v>
      </c>
      <c r="F84" s="44">
        <f t="shared" si="3"/>
        <v>0</v>
      </c>
      <c r="G84" s="33" t="s">
        <v>142</v>
      </c>
    </row>
    <row r="85" spans="1:7" x14ac:dyDescent="0.25">
      <c r="A85" s="35" t="s">
        <v>163</v>
      </c>
      <c r="B85" s="36" t="s">
        <v>14</v>
      </c>
      <c r="C85" s="41">
        <v>5</v>
      </c>
      <c r="D85" s="52"/>
      <c r="E85" s="43">
        <f t="shared" si="4"/>
        <v>0</v>
      </c>
      <c r="F85" s="44">
        <f t="shared" si="3"/>
        <v>0</v>
      </c>
      <c r="G85" s="13" t="s">
        <v>144</v>
      </c>
    </row>
    <row r="86" spans="1:7" x14ac:dyDescent="0.25">
      <c r="A86" s="35" t="s">
        <v>165</v>
      </c>
      <c r="B86" s="36" t="s">
        <v>12</v>
      </c>
      <c r="C86" s="41">
        <v>5</v>
      </c>
      <c r="D86" s="52"/>
      <c r="E86" s="43">
        <f t="shared" si="4"/>
        <v>0</v>
      </c>
      <c r="F86" s="44">
        <f t="shared" si="3"/>
        <v>0</v>
      </c>
      <c r="G86" s="13" t="s">
        <v>145</v>
      </c>
    </row>
    <row r="87" spans="1:7" x14ac:dyDescent="0.25">
      <c r="A87" s="35" t="s">
        <v>167</v>
      </c>
      <c r="B87" s="36" t="s">
        <v>12</v>
      </c>
      <c r="C87" s="41">
        <v>5</v>
      </c>
      <c r="D87" s="52"/>
      <c r="E87" s="43">
        <f t="shared" si="4"/>
        <v>0</v>
      </c>
      <c r="F87" s="44">
        <f t="shared" si="3"/>
        <v>0</v>
      </c>
      <c r="G87" s="13" t="s">
        <v>146</v>
      </c>
    </row>
    <row r="88" spans="1:7" x14ac:dyDescent="0.25">
      <c r="A88" s="35" t="s">
        <v>169</v>
      </c>
      <c r="B88" s="36" t="s">
        <v>14</v>
      </c>
      <c r="C88" s="41">
        <v>5</v>
      </c>
      <c r="D88" s="52"/>
      <c r="E88" s="43">
        <f t="shared" si="4"/>
        <v>0</v>
      </c>
      <c r="F88" s="44">
        <f t="shared" si="3"/>
        <v>0</v>
      </c>
      <c r="G88" s="13" t="s">
        <v>147</v>
      </c>
    </row>
    <row r="89" spans="1:7" x14ac:dyDescent="0.25">
      <c r="A89" s="35" t="s">
        <v>171</v>
      </c>
      <c r="B89" s="36" t="s">
        <v>12</v>
      </c>
      <c r="C89" s="41">
        <v>5</v>
      </c>
      <c r="D89" s="52"/>
      <c r="E89" s="43">
        <f t="shared" si="4"/>
        <v>0</v>
      </c>
      <c r="F89" s="44">
        <f t="shared" si="3"/>
        <v>0</v>
      </c>
      <c r="G89" s="13" t="s">
        <v>148</v>
      </c>
    </row>
    <row r="90" spans="1:7" x14ac:dyDescent="0.25">
      <c r="A90" s="35" t="s">
        <v>173</v>
      </c>
      <c r="B90" s="36" t="s">
        <v>14</v>
      </c>
      <c r="C90" s="41">
        <v>5</v>
      </c>
      <c r="D90" s="52"/>
      <c r="E90" s="43">
        <f t="shared" si="4"/>
        <v>0</v>
      </c>
      <c r="F90" s="44">
        <f t="shared" si="3"/>
        <v>0</v>
      </c>
      <c r="G90" s="13" t="s">
        <v>149</v>
      </c>
    </row>
    <row r="91" spans="1:7" x14ac:dyDescent="0.25">
      <c r="A91" s="35" t="s">
        <v>175</v>
      </c>
      <c r="B91" s="36" t="s">
        <v>12</v>
      </c>
      <c r="C91" s="41">
        <v>5</v>
      </c>
      <c r="D91" s="52"/>
      <c r="E91" s="43">
        <f t="shared" si="4"/>
        <v>0</v>
      </c>
      <c r="F91" s="44">
        <f t="shared" si="3"/>
        <v>0</v>
      </c>
      <c r="G91" s="13" t="s">
        <v>151</v>
      </c>
    </row>
    <row r="92" spans="1:7" x14ac:dyDescent="0.25">
      <c r="A92" s="35" t="s">
        <v>177</v>
      </c>
      <c r="B92" s="36" t="s">
        <v>12</v>
      </c>
      <c r="C92" s="41">
        <v>1</v>
      </c>
      <c r="D92" s="52"/>
      <c r="E92" s="43">
        <f t="shared" si="4"/>
        <v>0</v>
      </c>
      <c r="F92" s="44">
        <f t="shared" si="3"/>
        <v>0</v>
      </c>
      <c r="G92" s="13" t="s">
        <v>153</v>
      </c>
    </row>
    <row r="93" spans="1:7" ht="31.5" x14ac:dyDescent="0.25">
      <c r="A93" s="35" t="s">
        <v>179</v>
      </c>
      <c r="B93" s="36" t="s">
        <v>12</v>
      </c>
      <c r="C93" s="41">
        <v>1</v>
      </c>
      <c r="D93" s="52"/>
      <c r="E93" s="43">
        <f t="shared" si="4"/>
        <v>0</v>
      </c>
      <c r="F93" s="44">
        <f t="shared" si="3"/>
        <v>0</v>
      </c>
      <c r="G93" s="13" t="s">
        <v>155</v>
      </c>
    </row>
    <row r="94" spans="1:7" x14ac:dyDescent="0.25">
      <c r="A94" s="35" t="s">
        <v>181</v>
      </c>
      <c r="B94" s="36" t="s">
        <v>12</v>
      </c>
      <c r="C94" s="41">
        <v>1</v>
      </c>
      <c r="D94" s="52"/>
      <c r="E94" s="43">
        <f t="shared" si="4"/>
        <v>0</v>
      </c>
      <c r="F94" s="44">
        <f t="shared" si="3"/>
        <v>0</v>
      </c>
      <c r="G94" s="13" t="s">
        <v>157</v>
      </c>
    </row>
    <row r="95" spans="1:7" x14ac:dyDescent="0.25">
      <c r="A95" s="35" t="s">
        <v>182</v>
      </c>
      <c r="B95" s="36" t="s">
        <v>12</v>
      </c>
      <c r="C95" s="41">
        <v>1</v>
      </c>
      <c r="D95" s="52"/>
      <c r="E95" s="43">
        <f t="shared" si="4"/>
        <v>0</v>
      </c>
      <c r="F95" s="44">
        <f t="shared" si="3"/>
        <v>0</v>
      </c>
      <c r="G95" s="13" t="s">
        <v>159</v>
      </c>
    </row>
    <row r="96" spans="1:7" x14ac:dyDescent="0.25">
      <c r="A96" s="35" t="s">
        <v>184</v>
      </c>
      <c r="B96" s="36" t="s">
        <v>12</v>
      </c>
      <c r="C96" s="41">
        <v>1</v>
      </c>
      <c r="D96" s="52"/>
      <c r="E96" s="43">
        <f t="shared" si="4"/>
        <v>0</v>
      </c>
      <c r="F96" s="44">
        <f t="shared" si="3"/>
        <v>0</v>
      </c>
      <c r="G96" s="13" t="s">
        <v>88</v>
      </c>
    </row>
    <row r="97" spans="1:7" x14ac:dyDescent="0.25">
      <c r="A97" s="35" t="s">
        <v>186</v>
      </c>
      <c r="B97" s="36" t="s">
        <v>12</v>
      </c>
      <c r="C97" s="41">
        <v>5</v>
      </c>
      <c r="D97" s="52"/>
      <c r="E97" s="43">
        <f t="shared" si="4"/>
        <v>0</v>
      </c>
      <c r="F97" s="44">
        <f t="shared" si="3"/>
        <v>0</v>
      </c>
      <c r="G97" s="13" t="s">
        <v>162</v>
      </c>
    </row>
    <row r="98" spans="1:7" x14ac:dyDescent="0.25">
      <c r="A98" s="35" t="s">
        <v>188</v>
      </c>
      <c r="B98" s="36" t="s">
        <v>12</v>
      </c>
      <c r="C98" s="41">
        <v>1</v>
      </c>
      <c r="D98" s="52"/>
      <c r="E98" s="43">
        <f t="shared" si="4"/>
        <v>0</v>
      </c>
      <c r="F98" s="44">
        <f t="shared" si="3"/>
        <v>0</v>
      </c>
      <c r="G98" s="13" t="s">
        <v>164</v>
      </c>
    </row>
    <row r="99" spans="1:7" ht="31.5" x14ac:dyDescent="0.25">
      <c r="A99" s="35" t="s">
        <v>190</v>
      </c>
      <c r="B99" s="36" t="s">
        <v>12</v>
      </c>
      <c r="C99" s="41">
        <v>1</v>
      </c>
      <c r="D99" s="52"/>
      <c r="E99" s="43">
        <f t="shared" si="4"/>
        <v>0</v>
      </c>
      <c r="F99" s="44">
        <f t="shared" ref="F99:F105" si="5">E99*1.2</f>
        <v>0</v>
      </c>
      <c r="G99" s="13" t="s">
        <v>166</v>
      </c>
    </row>
    <row r="100" spans="1:7" x14ac:dyDescent="0.25">
      <c r="A100" s="35" t="s">
        <v>192</v>
      </c>
      <c r="B100" s="36" t="s">
        <v>14</v>
      </c>
      <c r="C100" s="41">
        <v>1</v>
      </c>
      <c r="D100" s="52"/>
      <c r="E100" s="43">
        <f t="shared" si="4"/>
        <v>0</v>
      </c>
      <c r="F100" s="44">
        <f t="shared" si="5"/>
        <v>0</v>
      </c>
      <c r="G100" s="13" t="s">
        <v>168</v>
      </c>
    </row>
    <row r="101" spans="1:7" x14ac:dyDescent="0.25">
      <c r="A101" s="35" t="s">
        <v>194</v>
      </c>
      <c r="B101" s="36" t="s">
        <v>65</v>
      </c>
      <c r="C101" s="41">
        <v>1</v>
      </c>
      <c r="D101" s="52"/>
      <c r="E101" s="43">
        <f t="shared" si="4"/>
        <v>0</v>
      </c>
      <c r="F101" s="44">
        <f t="shared" si="5"/>
        <v>0</v>
      </c>
      <c r="G101" s="13" t="s">
        <v>170</v>
      </c>
    </row>
    <row r="102" spans="1:7" x14ac:dyDescent="0.25">
      <c r="A102" s="35" t="s">
        <v>196</v>
      </c>
      <c r="B102" s="36" t="s">
        <v>12</v>
      </c>
      <c r="C102" s="41">
        <v>5</v>
      </c>
      <c r="D102" s="52"/>
      <c r="E102" s="43">
        <f t="shared" si="4"/>
        <v>0</v>
      </c>
      <c r="F102" s="44">
        <f t="shared" si="5"/>
        <v>0</v>
      </c>
      <c r="G102" s="13" t="s">
        <v>172</v>
      </c>
    </row>
    <row r="103" spans="1:7" x14ac:dyDescent="0.25">
      <c r="A103" s="35" t="s">
        <v>198</v>
      </c>
      <c r="B103" s="36" t="s">
        <v>12</v>
      </c>
      <c r="C103" s="41">
        <v>6</v>
      </c>
      <c r="D103" s="52"/>
      <c r="E103" s="43">
        <f t="shared" si="4"/>
        <v>0</v>
      </c>
      <c r="F103" s="44">
        <f t="shared" si="5"/>
        <v>0</v>
      </c>
      <c r="G103" s="13" t="s">
        <v>174</v>
      </c>
    </row>
    <row r="104" spans="1:7" ht="31.5" x14ac:dyDescent="0.25">
      <c r="A104" s="35" t="s">
        <v>200</v>
      </c>
      <c r="B104" s="36" t="s">
        <v>12</v>
      </c>
      <c r="C104" s="48">
        <v>1</v>
      </c>
      <c r="D104" s="52"/>
      <c r="E104" s="43">
        <f t="shared" si="4"/>
        <v>0</v>
      </c>
      <c r="F104" s="44">
        <f t="shared" si="5"/>
        <v>0</v>
      </c>
      <c r="G104" s="13" t="s">
        <v>176</v>
      </c>
    </row>
    <row r="105" spans="1:7" x14ac:dyDescent="0.25">
      <c r="A105" s="35" t="s">
        <v>202</v>
      </c>
      <c r="B105" s="36" t="s">
        <v>14</v>
      </c>
      <c r="C105" s="41">
        <v>4</v>
      </c>
      <c r="D105" s="52"/>
      <c r="E105" s="43">
        <f t="shared" si="4"/>
        <v>0</v>
      </c>
      <c r="F105" s="44">
        <f t="shared" si="5"/>
        <v>0</v>
      </c>
      <c r="G105" s="13"/>
    </row>
    <row r="106" spans="1:7" x14ac:dyDescent="0.25">
      <c r="A106" s="35" t="s">
        <v>204</v>
      </c>
      <c r="B106" s="53" t="s">
        <v>65</v>
      </c>
      <c r="C106" s="41">
        <v>1</v>
      </c>
      <c r="D106" s="52"/>
      <c r="E106" s="43">
        <v>0</v>
      </c>
      <c r="F106" s="44">
        <v>0</v>
      </c>
      <c r="G106" s="13"/>
    </row>
    <row r="107" spans="1:7" x14ac:dyDescent="0.25">
      <c r="A107" s="35" t="s">
        <v>212</v>
      </c>
      <c r="B107" s="53" t="s">
        <v>65</v>
      </c>
      <c r="C107" s="41">
        <v>1</v>
      </c>
      <c r="D107" s="52"/>
      <c r="E107" s="43">
        <v>0</v>
      </c>
      <c r="F107" s="44">
        <v>0</v>
      </c>
      <c r="G107" s="13"/>
    </row>
    <row r="108" spans="1:7" x14ac:dyDescent="0.25">
      <c r="A108" s="35" t="s">
        <v>213</v>
      </c>
      <c r="B108" s="53" t="s">
        <v>65</v>
      </c>
      <c r="C108" s="41">
        <v>1</v>
      </c>
      <c r="D108" s="52"/>
      <c r="E108" s="43">
        <v>0</v>
      </c>
      <c r="F108" s="44">
        <v>0</v>
      </c>
      <c r="G108" s="13"/>
    </row>
    <row r="109" spans="1:7" x14ac:dyDescent="0.25">
      <c r="A109" s="35" t="s">
        <v>214</v>
      </c>
      <c r="B109" s="53" t="s">
        <v>65</v>
      </c>
      <c r="C109" s="41">
        <v>1</v>
      </c>
      <c r="D109" s="52"/>
      <c r="E109" s="43">
        <v>0</v>
      </c>
      <c r="F109" s="44">
        <v>0</v>
      </c>
      <c r="G109" s="13"/>
    </row>
    <row r="110" spans="1:7" ht="31.5" x14ac:dyDescent="0.25">
      <c r="A110" s="35" t="s">
        <v>215</v>
      </c>
      <c r="B110" s="53" t="s">
        <v>65</v>
      </c>
      <c r="C110" s="41">
        <v>1</v>
      </c>
      <c r="D110" s="52"/>
      <c r="E110" s="43">
        <v>0</v>
      </c>
      <c r="F110" s="44">
        <v>0</v>
      </c>
      <c r="G110" s="13"/>
    </row>
    <row r="111" spans="1:7" x14ac:dyDescent="0.25">
      <c r="A111" s="35" t="s">
        <v>224</v>
      </c>
      <c r="B111" s="53" t="s">
        <v>14</v>
      </c>
      <c r="C111" s="41">
        <v>1</v>
      </c>
      <c r="D111" s="52"/>
      <c r="E111" s="43">
        <v>0</v>
      </c>
      <c r="F111" s="44">
        <v>0</v>
      </c>
      <c r="G111" s="13"/>
    </row>
    <row r="112" spans="1:7" x14ac:dyDescent="0.25">
      <c r="A112" s="35" t="s">
        <v>225</v>
      </c>
      <c r="B112" s="53" t="s">
        <v>14</v>
      </c>
      <c r="C112" s="41">
        <v>1</v>
      </c>
      <c r="D112" s="52"/>
      <c r="E112" s="43">
        <v>0</v>
      </c>
      <c r="F112" s="44">
        <v>0</v>
      </c>
      <c r="G112" s="13"/>
    </row>
    <row r="113" spans="1:7" x14ac:dyDescent="0.25">
      <c r="A113" s="35" t="s">
        <v>216</v>
      </c>
      <c r="B113" s="53" t="s">
        <v>12</v>
      </c>
      <c r="C113" s="41">
        <v>4</v>
      </c>
      <c r="D113" s="52"/>
      <c r="E113" s="43">
        <v>0</v>
      </c>
      <c r="F113" s="44">
        <v>0</v>
      </c>
      <c r="G113" s="13" t="s">
        <v>178</v>
      </c>
    </row>
    <row r="114" spans="1:7" x14ac:dyDescent="0.25">
      <c r="A114" s="54" t="s">
        <v>217</v>
      </c>
      <c r="B114" s="55" t="s">
        <v>12</v>
      </c>
      <c r="C114" s="56">
        <v>4</v>
      </c>
      <c r="D114" s="52"/>
      <c r="E114" s="43">
        <v>0</v>
      </c>
      <c r="F114" s="44">
        <v>0</v>
      </c>
      <c r="G114" s="13" t="s">
        <v>180</v>
      </c>
    </row>
    <row r="115" spans="1:7" x14ac:dyDescent="0.25">
      <c r="A115" s="35" t="s">
        <v>224</v>
      </c>
      <c r="B115" s="36" t="s">
        <v>14</v>
      </c>
      <c r="C115" s="41">
        <v>4</v>
      </c>
      <c r="D115" s="52"/>
      <c r="E115" s="43">
        <v>0</v>
      </c>
      <c r="F115" s="44">
        <v>0</v>
      </c>
      <c r="G115" s="13"/>
    </row>
    <row r="116" spans="1:7" x14ac:dyDescent="0.25">
      <c r="A116" s="35" t="s">
        <v>218</v>
      </c>
      <c r="B116" s="36" t="s">
        <v>65</v>
      </c>
      <c r="C116" s="57">
        <v>17</v>
      </c>
      <c r="D116" s="52"/>
      <c r="E116" s="43">
        <v>0</v>
      </c>
      <c r="F116" s="44">
        <v>0</v>
      </c>
      <c r="G116" s="13" t="s">
        <v>183</v>
      </c>
    </row>
    <row r="117" spans="1:7" x14ac:dyDescent="0.25">
      <c r="A117" s="35" t="s">
        <v>219</v>
      </c>
      <c r="B117" s="36" t="s">
        <v>65</v>
      </c>
      <c r="C117" s="57">
        <v>17</v>
      </c>
      <c r="D117" s="52"/>
      <c r="E117" s="43">
        <v>0</v>
      </c>
      <c r="F117" s="44">
        <v>0</v>
      </c>
      <c r="G117" s="13" t="s">
        <v>185</v>
      </c>
    </row>
    <row r="118" spans="1:7" x14ac:dyDescent="0.25">
      <c r="A118" s="31" t="s">
        <v>205</v>
      </c>
      <c r="B118" s="58"/>
      <c r="C118" s="58"/>
      <c r="D118" s="59"/>
      <c r="E118" s="60"/>
      <c r="F118" s="61">
        <f>SUM(F8:G117)</f>
        <v>0</v>
      </c>
      <c r="G118" s="13" t="s">
        <v>187</v>
      </c>
    </row>
    <row r="119" spans="1:7" x14ac:dyDescent="0.25">
      <c r="A119" s="14"/>
      <c r="B119" s="15"/>
      <c r="C119" s="15"/>
      <c r="D119" s="16"/>
      <c r="E119" s="17"/>
      <c r="F119" s="18"/>
      <c r="G119" s="13" t="s">
        <v>189</v>
      </c>
    </row>
    <row r="120" spans="1:7" x14ac:dyDescent="0.25">
      <c r="A120" s="19"/>
      <c r="B120" s="20"/>
      <c r="C120" s="20"/>
      <c r="D120" s="21"/>
      <c r="E120" s="22"/>
      <c r="F120" s="23"/>
      <c r="G120" s="13" t="s">
        <v>191</v>
      </c>
    </row>
    <row r="121" spans="1:7" x14ac:dyDescent="0.25">
      <c r="A121" s="24" t="s">
        <v>206</v>
      </c>
      <c r="B121" s="25"/>
      <c r="C121" s="25"/>
      <c r="D121" s="26"/>
      <c r="E121" s="26"/>
      <c r="F121" s="27"/>
      <c r="G121" s="13" t="s">
        <v>193</v>
      </c>
    </row>
    <row r="122" spans="1:7" ht="15" x14ac:dyDescent="0.25">
      <c r="A122" s="62" t="s">
        <v>207</v>
      </c>
      <c r="B122" s="63"/>
      <c r="C122" s="63"/>
      <c r="D122" s="63"/>
      <c r="E122" s="63"/>
      <c r="F122" s="64"/>
      <c r="G122" s="13" t="s">
        <v>195</v>
      </c>
    </row>
    <row r="123" spans="1:7" ht="15" x14ac:dyDescent="0.25">
      <c r="A123" s="62" t="s">
        <v>208</v>
      </c>
      <c r="B123" s="63"/>
      <c r="C123" s="63"/>
      <c r="D123" s="63"/>
      <c r="E123" s="63"/>
      <c r="F123" s="64"/>
      <c r="G123" s="13" t="s">
        <v>197</v>
      </c>
    </row>
    <row r="124" spans="1:7" ht="15" x14ac:dyDescent="0.25">
      <c r="A124" s="62" t="s">
        <v>209</v>
      </c>
      <c r="B124" s="63"/>
      <c r="C124" s="63"/>
      <c r="D124" s="63"/>
      <c r="E124" s="63"/>
      <c r="F124" s="64"/>
      <c r="G124" s="13" t="s">
        <v>199</v>
      </c>
    </row>
    <row r="125" spans="1:7" ht="15" x14ac:dyDescent="0.25">
      <c r="A125" s="62" t="s">
        <v>210</v>
      </c>
      <c r="B125" s="63"/>
      <c r="C125" s="63"/>
      <c r="D125" s="63"/>
      <c r="E125" s="63"/>
      <c r="F125" s="64"/>
      <c r="G125" s="13" t="s">
        <v>201</v>
      </c>
    </row>
    <row r="126" spans="1:7" ht="15" x14ac:dyDescent="0.25">
      <c r="A126" s="65"/>
      <c r="B126" s="66"/>
      <c r="C126" s="66"/>
      <c r="D126" s="66"/>
      <c r="E126" s="66"/>
      <c r="F126" s="67"/>
      <c r="G126" s="13" t="s">
        <v>203</v>
      </c>
    </row>
    <row r="127" spans="1:7" ht="15" x14ac:dyDescent="0.25">
      <c r="A127" s="68" t="s">
        <v>211</v>
      </c>
      <c r="B127" s="69"/>
      <c r="C127" s="69"/>
      <c r="D127" s="69"/>
      <c r="E127" s="69"/>
      <c r="F127" s="70"/>
      <c r="G127" s="13"/>
    </row>
    <row r="129" spans="1:6" s="4" customFormat="1" x14ac:dyDescent="0.25">
      <c r="A129" s="28"/>
      <c r="B129" s="1"/>
      <c r="C129" s="1"/>
      <c r="D129" s="29"/>
      <c r="E129" s="30"/>
      <c r="F129" s="30"/>
    </row>
    <row r="131" spans="1:6" s="4" customFormat="1" x14ac:dyDescent="0.25">
      <c r="A131" s="28"/>
      <c r="B131" s="1"/>
      <c r="C131" s="1"/>
      <c r="D131" s="29"/>
      <c r="E131" s="30"/>
      <c r="F131" s="30"/>
    </row>
    <row r="133" spans="1:6" ht="15.75" customHeight="1" x14ac:dyDescent="0.25"/>
    <row r="134" spans="1:6" ht="15.75" customHeight="1" x14ac:dyDescent="0.25"/>
    <row r="135" spans="1:6" ht="15.75" customHeight="1" x14ac:dyDescent="0.25"/>
    <row r="136" spans="1:6" ht="15.75" customHeight="1" x14ac:dyDescent="0.25"/>
    <row r="137" spans="1:6" ht="15.75" customHeight="1" x14ac:dyDescent="0.25"/>
    <row r="138" spans="1:6" ht="15.75" customHeight="1" x14ac:dyDescent="0.25"/>
  </sheetData>
  <mergeCells count="9">
    <mergeCell ref="A124:F124"/>
    <mergeCell ref="A125:F125"/>
    <mergeCell ref="A126:F126"/>
    <mergeCell ref="A127:F127"/>
    <mergeCell ref="A1:F1"/>
    <mergeCell ref="A2:F2"/>
    <mergeCell ref="B4:F4"/>
    <mergeCell ref="A122:F122"/>
    <mergeCell ref="A123:F123"/>
  </mergeCell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didaktické pomôcky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simona</dc:creator>
  <cp:lastModifiedBy>Drahoslava Gmitrová</cp:lastModifiedBy>
  <cp:lastPrinted>2019-03-12T20:30:30Z</cp:lastPrinted>
  <dcterms:created xsi:type="dcterms:W3CDTF">2019-02-20T07:18:18Z</dcterms:created>
  <dcterms:modified xsi:type="dcterms:W3CDTF">2019-03-19T20:53:17Z</dcterms:modified>
</cp:coreProperties>
</file>